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4DA9E131-97DD-474E-B862-30FE6FB5BA3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нов" sheetId="5" r:id="rId1"/>
  </sheets>
  <definedNames>
    <definedName name="_xlnm.Print_Titles" localSheetId="0">нов!$20:$20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847" i="5" l="1"/>
  <c r="L846" i="5"/>
  <c r="K845" i="5"/>
  <c r="J845" i="5"/>
  <c r="I845" i="5"/>
  <c r="H845" i="5"/>
  <c r="G845" i="5"/>
  <c r="F845" i="5"/>
  <c r="E845" i="5"/>
  <c r="D845" i="5"/>
  <c r="L844" i="5"/>
  <c r="K843" i="5"/>
  <c r="K840" i="5" s="1"/>
  <c r="J843" i="5"/>
  <c r="I843" i="5"/>
  <c r="I840" i="5" s="1"/>
  <c r="H843" i="5"/>
  <c r="H840" i="5" s="1"/>
  <c r="G843" i="5"/>
  <c r="F843" i="5"/>
  <c r="E843" i="5"/>
  <c r="E840" i="5" s="1"/>
  <c r="D843" i="5"/>
  <c r="K842" i="5"/>
  <c r="J842" i="5"/>
  <c r="I842" i="5"/>
  <c r="I839" i="5" s="1"/>
  <c r="H842" i="5"/>
  <c r="G842" i="5"/>
  <c r="F842" i="5"/>
  <c r="F839" i="5" s="1"/>
  <c r="E842" i="5"/>
  <c r="D842" i="5"/>
  <c r="K841" i="5"/>
  <c r="I841" i="5"/>
  <c r="F841" i="5"/>
  <c r="E841" i="5"/>
  <c r="J840" i="5"/>
  <c r="F840" i="5"/>
  <c r="D840" i="5"/>
  <c r="K839" i="5"/>
  <c r="K838" i="5" s="1"/>
  <c r="G839" i="5"/>
  <c r="E839" i="5"/>
  <c r="F838" i="5"/>
  <c r="K837" i="5"/>
  <c r="J837" i="5"/>
  <c r="I837" i="5"/>
  <c r="I835" i="5" s="1"/>
  <c r="H837" i="5"/>
  <c r="G837" i="5"/>
  <c r="F837" i="5"/>
  <c r="E837" i="5"/>
  <c r="E835" i="5" s="1"/>
  <c r="D837" i="5"/>
  <c r="K836" i="5"/>
  <c r="J836" i="5"/>
  <c r="J835" i="5" s="1"/>
  <c r="I836" i="5"/>
  <c r="H836" i="5"/>
  <c r="G836" i="5"/>
  <c r="F836" i="5"/>
  <c r="E836" i="5"/>
  <c r="D836" i="5"/>
  <c r="K835" i="5"/>
  <c r="D835" i="5"/>
  <c r="L834" i="5"/>
  <c r="K833" i="5"/>
  <c r="K830" i="5" s="1"/>
  <c r="J833" i="5"/>
  <c r="J830" i="5" s="1"/>
  <c r="I833" i="5"/>
  <c r="H833" i="5"/>
  <c r="F833" i="5"/>
  <c r="D833" i="5"/>
  <c r="K832" i="5"/>
  <c r="K829" i="5" s="1"/>
  <c r="K828" i="5" s="1"/>
  <c r="J832" i="5"/>
  <c r="I832" i="5"/>
  <c r="G832" i="5"/>
  <c r="E832" i="5"/>
  <c r="D832" i="5"/>
  <c r="H830" i="5"/>
  <c r="F830" i="5"/>
  <c r="D830" i="5"/>
  <c r="I829" i="5"/>
  <c r="G829" i="5"/>
  <c r="E829" i="5"/>
  <c r="L827" i="5"/>
  <c r="L826" i="5"/>
  <c r="K825" i="5"/>
  <c r="J825" i="5"/>
  <c r="I825" i="5"/>
  <c r="H825" i="5"/>
  <c r="G825" i="5"/>
  <c r="F825" i="5"/>
  <c r="E825" i="5"/>
  <c r="D825" i="5"/>
  <c r="L824" i="5"/>
  <c r="K823" i="5"/>
  <c r="J823" i="5"/>
  <c r="I823" i="5"/>
  <c r="I820" i="5" s="1"/>
  <c r="H823" i="5"/>
  <c r="G823" i="5"/>
  <c r="G820" i="5" s="1"/>
  <c r="F823" i="5"/>
  <c r="E823" i="5"/>
  <c r="E820" i="5" s="1"/>
  <c r="D823" i="5"/>
  <c r="K822" i="5"/>
  <c r="J822" i="5"/>
  <c r="J819" i="5" s="1"/>
  <c r="J818" i="5" s="1"/>
  <c r="I822" i="5"/>
  <c r="H822" i="5"/>
  <c r="G822" i="5"/>
  <c r="F822" i="5"/>
  <c r="E822" i="5"/>
  <c r="E819" i="5" s="1"/>
  <c r="D822" i="5"/>
  <c r="J821" i="5"/>
  <c r="I821" i="5"/>
  <c r="G821" i="5"/>
  <c r="J820" i="5"/>
  <c r="H820" i="5"/>
  <c r="F820" i="5"/>
  <c r="K819" i="5"/>
  <c r="I819" i="5"/>
  <c r="I818" i="5" s="1"/>
  <c r="G819" i="5"/>
  <c r="G818" i="5" s="1"/>
  <c r="K817" i="5"/>
  <c r="K813" i="5" s="1"/>
  <c r="K810" i="5" s="1"/>
  <c r="J817" i="5"/>
  <c r="J807" i="5" s="1"/>
  <c r="J803" i="5" s="1"/>
  <c r="J800" i="5" s="1"/>
  <c r="I817" i="5"/>
  <c r="H817" i="5"/>
  <c r="G817" i="5"/>
  <c r="F817" i="5"/>
  <c r="F807" i="5" s="1"/>
  <c r="F803" i="5" s="1"/>
  <c r="E817" i="5"/>
  <c r="D817" i="5"/>
  <c r="K816" i="5"/>
  <c r="K806" i="5" s="1"/>
  <c r="J816" i="5"/>
  <c r="I816" i="5"/>
  <c r="H816" i="5"/>
  <c r="G816" i="5"/>
  <c r="G806" i="5" s="1"/>
  <c r="G802" i="5" s="1"/>
  <c r="F816" i="5"/>
  <c r="F815" i="5" s="1"/>
  <c r="E816" i="5"/>
  <c r="D816" i="5"/>
  <c r="K815" i="5"/>
  <c r="H815" i="5"/>
  <c r="G815" i="5"/>
  <c r="E815" i="5"/>
  <c r="L814" i="5"/>
  <c r="J813" i="5"/>
  <c r="H813" i="5"/>
  <c r="G813" i="5"/>
  <c r="F813" i="5"/>
  <c r="F810" i="5" s="1"/>
  <c r="E813" i="5"/>
  <c r="D813" i="5"/>
  <c r="K812" i="5"/>
  <c r="I812" i="5"/>
  <c r="H812" i="5"/>
  <c r="G812" i="5"/>
  <c r="G809" i="5" s="1"/>
  <c r="F812" i="5"/>
  <c r="E812" i="5"/>
  <c r="K811" i="5"/>
  <c r="J810" i="5"/>
  <c r="H810" i="5"/>
  <c r="D810" i="5"/>
  <c r="K809" i="5"/>
  <c r="K808" i="5" s="1"/>
  <c r="I809" i="5"/>
  <c r="E809" i="5"/>
  <c r="K807" i="5"/>
  <c r="K803" i="5" s="1"/>
  <c r="K800" i="5" s="1"/>
  <c r="H807" i="5"/>
  <c r="D807" i="5"/>
  <c r="I806" i="5"/>
  <c r="H806" i="5"/>
  <c r="H805" i="5" s="1"/>
  <c r="E806" i="5"/>
  <c r="D806" i="5"/>
  <c r="D805" i="5" s="1"/>
  <c r="L804" i="5"/>
  <c r="H803" i="5"/>
  <c r="H800" i="5" s="1"/>
  <c r="D803" i="5"/>
  <c r="I802" i="5"/>
  <c r="I799" i="5" s="1"/>
  <c r="H802" i="5"/>
  <c r="E802" i="5"/>
  <c r="D802" i="5"/>
  <c r="F800" i="5"/>
  <c r="D800" i="5"/>
  <c r="G799" i="5"/>
  <c r="E799" i="5"/>
  <c r="L797" i="5"/>
  <c r="L796" i="5"/>
  <c r="K795" i="5"/>
  <c r="J795" i="5"/>
  <c r="I795" i="5"/>
  <c r="H795" i="5"/>
  <c r="G795" i="5"/>
  <c r="F795" i="5"/>
  <c r="E795" i="5"/>
  <c r="D795" i="5"/>
  <c r="L795" i="5" s="1"/>
  <c r="L794" i="5"/>
  <c r="K793" i="5"/>
  <c r="K790" i="5" s="1"/>
  <c r="J793" i="5"/>
  <c r="J790" i="5" s="1"/>
  <c r="I793" i="5"/>
  <c r="H793" i="5"/>
  <c r="G793" i="5"/>
  <c r="G790" i="5" s="1"/>
  <c r="F793" i="5"/>
  <c r="E793" i="5"/>
  <c r="E790" i="5" s="1"/>
  <c r="D793" i="5"/>
  <c r="K792" i="5"/>
  <c r="K789" i="5" s="1"/>
  <c r="J792" i="5"/>
  <c r="I792" i="5"/>
  <c r="H792" i="5"/>
  <c r="H789" i="5" s="1"/>
  <c r="G792" i="5"/>
  <c r="F792" i="5"/>
  <c r="E792" i="5"/>
  <c r="D792" i="5"/>
  <c r="H791" i="5"/>
  <c r="G791" i="5"/>
  <c r="E791" i="5"/>
  <c r="H790" i="5"/>
  <c r="F790" i="5"/>
  <c r="D790" i="5"/>
  <c r="I789" i="5"/>
  <c r="G789" i="5"/>
  <c r="E789" i="5"/>
  <c r="H788" i="5"/>
  <c r="K787" i="5"/>
  <c r="K785" i="5" s="1"/>
  <c r="J787" i="5"/>
  <c r="I787" i="5"/>
  <c r="I783" i="5" s="1"/>
  <c r="I780" i="5" s="1"/>
  <c r="H787" i="5"/>
  <c r="G787" i="5"/>
  <c r="G785" i="5" s="1"/>
  <c r="F787" i="5"/>
  <c r="E787" i="5"/>
  <c r="D787" i="5"/>
  <c r="L787" i="5" s="1"/>
  <c r="K786" i="5"/>
  <c r="J786" i="5"/>
  <c r="I786" i="5"/>
  <c r="H786" i="5"/>
  <c r="H785" i="5" s="1"/>
  <c r="G786" i="5"/>
  <c r="F786" i="5"/>
  <c r="E786" i="5"/>
  <c r="D786" i="5"/>
  <c r="D785" i="5" s="1"/>
  <c r="I785" i="5"/>
  <c r="F785" i="5"/>
  <c r="E785" i="5"/>
  <c r="L784" i="5"/>
  <c r="K783" i="5"/>
  <c r="J783" i="5"/>
  <c r="H783" i="5"/>
  <c r="G783" i="5"/>
  <c r="G780" i="5" s="1"/>
  <c r="F783" i="5"/>
  <c r="E783" i="5"/>
  <c r="E780" i="5" s="1"/>
  <c r="D783" i="5"/>
  <c r="K782" i="5"/>
  <c r="I782" i="5"/>
  <c r="H782" i="5"/>
  <c r="G782" i="5"/>
  <c r="F782" i="5"/>
  <c r="E782" i="5"/>
  <c r="E779" i="5" s="1"/>
  <c r="E778" i="5" s="1"/>
  <c r="I781" i="5"/>
  <c r="G781" i="5"/>
  <c r="E781" i="5"/>
  <c r="J780" i="5"/>
  <c r="H780" i="5"/>
  <c r="F780" i="5"/>
  <c r="K779" i="5"/>
  <c r="I779" i="5"/>
  <c r="I778" i="5" s="1"/>
  <c r="G779" i="5"/>
  <c r="G778" i="5" s="1"/>
  <c r="L777" i="5"/>
  <c r="L776" i="5"/>
  <c r="K775" i="5"/>
  <c r="J775" i="5"/>
  <c r="I775" i="5"/>
  <c r="H775" i="5"/>
  <c r="G775" i="5"/>
  <c r="F775" i="5"/>
  <c r="E775" i="5"/>
  <c r="D775" i="5"/>
  <c r="L774" i="5"/>
  <c r="K773" i="5"/>
  <c r="J773" i="5"/>
  <c r="I773" i="5"/>
  <c r="I770" i="5" s="1"/>
  <c r="H773" i="5"/>
  <c r="G773" i="5"/>
  <c r="G770" i="5" s="1"/>
  <c r="F773" i="5"/>
  <c r="F770" i="5" s="1"/>
  <c r="E773" i="5"/>
  <c r="D773" i="5"/>
  <c r="K772" i="5"/>
  <c r="J772" i="5"/>
  <c r="I772" i="5"/>
  <c r="H772" i="5"/>
  <c r="G772" i="5"/>
  <c r="G769" i="5" s="1"/>
  <c r="G768" i="5" s="1"/>
  <c r="F772" i="5"/>
  <c r="E772" i="5"/>
  <c r="D772" i="5"/>
  <c r="K771" i="5"/>
  <c r="I771" i="5"/>
  <c r="G771" i="5"/>
  <c r="D771" i="5"/>
  <c r="K770" i="5"/>
  <c r="J770" i="5"/>
  <c r="H770" i="5"/>
  <c r="D770" i="5"/>
  <c r="K769" i="5"/>
  <c r="K768" i="5" s="1"/>
  <c r="I769" i="5"/>
  <c r="I768" i="5" s="1"/>
  <c r="E769" i="5"/>
  <c r="D769" i="5"/>
  <c r="D768" i="5"/>
  <c r="L767" i="5"/>
  <c r="L766" i="5"/>
  <c r="K765" i="5"/>
  <c r="J765" i="5"/>
  <c r="I765" i="5"/>
  <c r="H765" i="5"/>
  <c r="G765" i="5"/>
  <c r="F765" i="5"/>
  <c r="E765" i="5"/>
  <c r="D765" i="5"/>
  <c r="L764" i="5"/>
  <c r="K763" i="5"/>
  <c r="K760" i="5" s="1"/>
  <c r="J763" i="5"/>
  <c r="I763" i="5"/>
  <c r="I760" i="5" s="1"/>
  <c r="H763" i="5"/>
  <c r="H760" i="5" s="1"/>
  <c r="G763" i="5"/>
  <c r="F763" i="5"/>
  <c r="E763" i="5"/>
  <c r="E760" i="5" s="1"/>
  <c r="D763" i="5"/>
  <c r="K762" i="5"/>
  <c r="J762" i="5"/>
  <c r="I762" i="5"/>
  <c r="I759" i="5" s="1"/>
  <c r="H762" i="5"/>
  <c r="G762" i="5"/>
  <c r="F762" i="5"/>
  <c r="F759" i="5" s="1"/>
  <c r="E762" i="5"/>
  <c r="D762" i="5"/>
  <c r="I761" i="5"/>
  <c r="F761" i="5"/>
  <c r="E761" i="5"/>
  <c r="J760" i="5"/>
  <c r="F760" i="5"/>
  <c r="D760" i="5"/>
  <c r="K759" i="5"/>
  <c r="G759" i="5"/>
  <c r="E759" i="5"/>
  <c r="F758" i="5"/>
  <c r="L757" i="5"/>
  <c r="L756" i="5"/>
  <c r="K755" i="5"/>
  <c r="J755" i="5"/>
  <c r="I755" i="5"/>
  <c r="H755" i="5"/>
  <c r="G755" i="5"/>
  <c r="F755" i="5"/>
  <c r="E755" i="5"/>
  <c r="D755" i="5"/>
  <c r="L754" i="5"/>
  <c r="K753" i="5"/>
  <c r="K750" i="5" s="1"/>
  <c r="J753" i="5"/>
  <c r="J750" i="5" s="1"/>
  <c r="I753" i="5"/>
  <c r="H753" i="5"/>
  <c r="G753" i="5"/>
  <c r="G750" i="5" s="1"/>
  <c r="F753" i="5"/>
  <c r="E753" i="5"/>
  <c r="E750" i="5" s="1"/>
  <c r="D753" i="5"/>
  <c r="K752" i="5"/>
  <c r="K749" i="5" s="1"/>
  <c r="K748" i="5" s="1"/>
  <c r="J752" i="5"/>
  <c r="I752" i="5"/>
  <c r="H752" i="5"/>
  <c r="H749" i="5" s="1"/>
  <c r="H748" i="5" s="1"/>
  <c r="G752" i="5"/>
  <c r="F752" i="5"/>
  <c r="E752" i="5"/>
  <c r="D752" i="5"/>
  <c r="K751" i="5"/>
  <c r="H751" i="5"/>
  <c r="G751" i="5"/>
  <c r="E751" i="5"/>
  <c r="H750" i="5"/>
  <c r="F750" i="5"/>
  <c r="D750" i="5"/>
  <c r="I749" i="5"/>
  <c r="G749" i="5"/>
  <c r="G748" i="5" s="1"/>
  <c r="E749" i="5"/>
  <c r="E748" i="5" s="1"/>
  <c r="L747" i="5"/>
  <c r="L746" i="5"/>
  <c r="K745" i="5"/>
  <c r="J745" i="5"/>
  <c r="I745" i="5"/>
  <c r="H745" i="5"/>
  <c r="G745" i="5"/>
  <c r="F745" i="5"/>
  <c r="E745" i="5"/>
  <c r="D745" i="5"/>
  <c r="L744" i="5"/>
  <c r="K743" i="5"/>
  <c r="J743" i="5"/>
  <c r="I743" i="5"/>
  <c r="I740" i="5" s="1"/>
  <c r="H743" i="5"/>
  <c r="G743" i="5"/>
  <c r="F743" i="5"/>
  <c r="E743" i="5"/>
  <c r="E740" i="5" s="1"/>
  <c r="D743" i="5"/>
  <c r="L743" i="5" s="1"/>
  <c r="K742" i="5"/>
  <c r="J742" i="5"/>
  <c r="J739" i="5" s="1"/>
  <c r="I742" i="5"/>
  <c r="H742" i="5"/>
  <c r="H741" i="5" s="1"/>
  <c r="G742" i="5"/>
  <c r="F742" i="5"/>
  <c r="E742" i="5"/>
  <c r="E739" i="5" s="1"/>
  <c r="E738" i="5" s="1"/>
  <c r="D742" i="5"/>
  <c r="D741" i="5" s="1"/>
  <c r="J741" i="5"/>
  <c r="I741" i="5"/>
  <c r="G741" i="5"/>
  <c r="J740" i="5"/>
  <c r="H740" i="5"/>
  <c r="G740" i="5"/>
  <c r="F740" i="5"/>
  <c r="K739" i="5"/>
  <c r="I739" i="5"/>
  <c r="H739" i="5"/>
  <c r="G739" i="5"/>
  <c r="J738" i="5"/>
  <c r="I738" i="5"/>
  <c r="L737" i="5"/>
  <c r="L736" i="5"/>
  <c r="K735" i="5"/>
  <c r="J735" i="5"/>
  <c r="I735" i="5"/>
  <c r="H735" i="5"/>
  <c r="G735" i="5"/>
  <c r="F735" i="5"/>
  <c r="E735" i="5"/>
  <c r="D735" i="5"/>
  <c r="L735" i="5" s="1"/>
  <c r="L734" i="5"/>
  <c r="K733" i="5"/>
  <c r="J733" i="5"/>
  <c r="I733" i="5"/>
  <c r="H733" i="5"/>
  <c r="G733" i="5"/>
  <c r="G730" i="5" s="1"/>
  <c r="F733" i="5"/>
  <c r="F730" i="5" s="1"/>
  <c r="E733" i="5"/>
  <c r="D733" i="5"/>
  <c r="K732" i="5"/>
  <c r="K731" i="5" s="1"/>
  <c r="J732" i="5"/>
  <c r="J731" i="5" s="1"/>
  <c r="I732" i="5"/>
  <c r="H732" i="5"/>
  <c r="H729" i="5" s="1"/>
  <c r="H728" i="5" s="1"/>
  <c r="G732" i="5"/>
  <c r="G729" i="5" s="1"/>
  <c r="F732" i="5"/>
  <c r="E732" i="5"/>
  <c r="D732" i="5"/>
  <c r="I731" i="5"/>
  <c r="H731" i="5"/>
  <c r="G731" i="5"/>
  <c r="D731" i="5"/>
  <c r="K730" i="5"/>
  <c r="J730" i="5"/>
  <c r="I730" i="5"/>
  <c r="H730" i="5"/>
  <c r="D730" i="5"/>
  <c r="K729" i="5"/>
  <c r="K728" i="5" s="1"/>
  <c r="J729" i="5"/>
  <c r="J728" i="5" s="1"/>
  <c r="I729" i="5"/>
  <c r="I728" i="5" s="1"/>
  <c r="E729" i="5"/>
  <c r="D729" i="5"/>
  <c r="G728" i="5"/>
  <c r="D728" i="5"/>
  <c r="L727" i="5"/>
  <c r="L726" i="5"/>
  <c r="K725" i="5"/>
  <c r="J725" i="5"/>
  <c r="I725" i="5"/>
  <c r="H725" i="5"/>
  <c r="G725" i="5"/>
  <c r="F725" i="5"/>
  <c r="E725" i="5"/>
  <c r="D725" i="5"/>
  <c r="L724" i="5"/>
  <c r="K723" i="5"/>
  <c r="K720" i="5" s="1"/>
  <c r="J723" i="5"/>
  <c r="I723" i="5"/>
  <c r="I720" i="5" s="1"/>
  <c r="H723" i="5"/>
  <c r="H720" i="5" s="1"/>
  <c r="G723" i="5"/>
  <c r="G721" i="5" s="1"/>
  <c r="F723" i="5"/>
  <c r="E723" i="5"/>
  <c r="E720" i="5" s="1"/>
  <c r="D723" i="5"/>
  <c r="L723" i="5" s="1"/>
  <c r="K722" i="5"/>
  <c r="J722" i="5"/>
  <c r="J719" i="5" s="1"/>
  <c r="I722" i="5"/>
  <c r="I719" i="5" s="1"/>
  <c r="H722" i="5"/>
  <c r="G722" i="5"/>
  <c r="F722" i="5"/>
  <c r="F719" i="5" s="1"/>
  <c r="F718" i="5" s="1"/>
  <c r="E722" i="5"/>
  <c r="E721" i="5" s="1"/>
  <c r="D722" i="5"/>
  <c r="D721" i="5" s="1"/>
  <c r="K721" i="5"/>
  <c r="J721" i="5"/>
  <c r="F721" i="5"/>
  <c r="J720" i="5"/>
  <c r="G720" i="5"/>
  <c r="F720" i="5"/>
  <c r="D720" i="5"/>
  <c r="K719" i="5"/>
  <c r="H719" i="5"/>
  <c r="H718" i="5" s="1"/>
  <c r="G719" i="5"/>
  <c r="E719" i="5"/>
  <c r="E718" i="5" s="1"/>
  <c r="D719" i="5"/>
  <c r="I718" i="5"/>
  <c r="L717" i="5"/>
  <c r="L716" i="5"/>
  <c r="K715" i="5"/>
  <c r="J715" i="5"/>
  <c r="I715" i="5"/>
  <c r="H715" i="5"/>
  <c r="G715" i="5"/>
  <c r="F715" i="5"/>
  <c r="E715" i="5"/>
  <c r="D715" i="5"/>
  <c r="L715" i="5" s="1"/>
  <c r="L714" i="5"/>
  <c r="K713" i="5"/>
  <c r="K710" i="5" s="1"/>
  <c r="J713" i="5"/>
  <c r="J710" i="5" s="1"/>
  <c r="I713" i="5"/>
  <c r="I711" i="5" s="1"/>
  <c r="H713" i="5"/>
  <c r="G713" i="5"/>
  <c r="G710" i="5" s="1"/>
  <c r="F713" i="5"/>
  <c r="F710" i="5" s="1"/>
  <c r="E713" i="5"/>
  <c r="E710" i="5" s="1"/>
  <c r="D713" i="5"/>
  <c r="K712" i="5"/>
  <c r="K709" i="5" s="1"/>
  <c r="J712" i="5"/>
  <c r="J711" i="5" s="1"/>
  <c r="I712" i="5"/>
  <c r="H712" i="5"/>
  <c r="H709" i="5" s="1"/>
  <c r="G712" i="5"/>
  <c r="G709" i="5" s="1"/>
  <c r="F712" i="5"/>
  <c r="F709" i="5" s="1"/>
  <c r="F708" i="5" s="1"/>
  <c r="E712" i="5"/>
  <c r="D712" i="5"/>
  <c r="D709" i="5" s="1"/>
  <c r="K711" i="5"/>
  <c r="H711" i="5"/>
  <c r="E711" i="5"/>
  <c r="D711" i="5"/>
  <c r="H710" i="5"/>
  <c r="D710" i="5"/>
  <c r="J709" i="5"/>
  <c r="J708" i="5" s="1"/>
  <c r="I709" i="5"/>
  <c r="E709" i="5"/>
  <c r="K708" i="5"/>
  <c r="H708" i="5"/>
  <c r="G708" i="5"/>
  <c r="L707" i="5"/>
  <c r="L706" i="5"/>
  <c r="K705" i="5"/>
  <c r="J705" i="5"/>
  <c r="I705" i="5"/>
  <c r="H705" i="5"/>
  <c r="G705" i="5"/>
  <c r="F705" i="5"/>
  <c r="E705" i="5"/>
  <c r="D705" i="5"/>
  <c r="L704" i="5"/>
  <c r="K703" i="5"/>
  <c r="K701" i="5" s="1"/>
  <c r="J703" i="5"/>
  <c r="I703" i="5"/>
  <c r="I700" i="5" s="1"/>
  <c r="H703" i="5"/>
  <c r="H700" i="5" s="1"/>
  <c r="G703" i="5"/>
  <c r="F703" i="5"/>
  <c r="E703" i="5"/>
  <c r="E700" i="5" s="1"/>
  <c r="D703" i="5"/>
  <c r="D700" i="5" s="1"/>
  <c r="K702" i="5"/>
  <c r="J702" i="5"/>
  <c r="J699" i="5" s="1"/>
  <c r="I702" i="5"/>
  <c r="I699" i="5" s="1"/>
  <c r="H702" i="5"/>
  <c r="H701" i="5" s="1"/>
  <c r="G702" i="5"/>
  <c r="F702" i="5"/>
  <c r="F699" i="5" s="1"/>
  <c r="E702" i="5"/>
  <c r="E701" i="5" s="1"/>
  <c r="D702" i="5"/>
  <c r="J701" i="5"/>
  <c r="I701" i="5"/>
  <c r="G701" i="5"/>
  <c r="F701" i="5"/>
  <c r="J700" i="5"/>
  <c r="G700" i="5"/>
  <c r="F700" i="5"/>
  <c r="F698" i="5" s="1"/>
  <c r="K699" i="5"/>
  <c r="G699" i="5"/>
  <c r="D699" i="5"/>
  <c r="D698" i="5" s="1"/>
  <c r="J698" i="5"/>
  <c r="I698" i="5"/>
  <c r="L697" i="5"/>
  <c r="L696" i="5"/>
  <c r="K695" i="5"/>
  <c r="J695" i="5"/>
  <c r="I695" i="5"/>
  <c r="H695" i="5"/>
  <c r="G695" i="5"/>
  <c r="F695" i="5"/>
  <c r="E695" i="5"/>
  <c r="D695" i="5"/>
  <c r="L695" i="5" s="1"/>
  <c r="L694" i="5"/>
  <c r="K693" i="5"/>
  <c r="J693" i="5"/>
  <c r="I693" i="5"/>
  <c r="H693" i="5"/>
  <c r="G693" i="5"/>
  <c r="F693" i="5"/>
  <c r="F690" i="5" s="1"/>
  <c r="E693" i="5"/>
  <c r="E690" i="5" s="1"/>
  <c r="D693" i="5"/>
  <c r="K692" i="5"/>
  <c r="J692" i="5"/>
  <c r="J691" i="5" s="1"/>
  <c r="I692" i="5"/>
  <c r="H692" i="5"/>
  <c r="H689" i="5" s="1"/>
  <c r="H688" i="5" s="1"/>
  <c r="G692" i="5"/>
  <c r="G689" i="5" s="1"/>
  <c r="F692" i="5"/>
  <c r="F689" i="5" s="1"/>
  <c r="F688" i="5" s="1"/>
  <c r="E692" i="5"/>
  <c r="D692" i="5"/>
  <c r="K691" i="5"/>
  <c r="I691" i="5"/>
  <c r="G691" i="5"/>
  <c r="F691" i="5"/>
  <c r="K690" i="5"/>
  <c r="J690" i="5"/>
  <c r="I690" i="5"/>
  <c r="H690" i="5"/>
  <c r="G690" i="5"/>
  <c r="K689" i="5"/>
  <c r="K688" i="5" s="1"/>
  <c r="J689" i="5"/>
  <c r="I689" i="5"/>
  <c r="I688" i="5" s="1"/>
  <c r="D689" i="5"/>
  <c r="J688" i="5"/>
  <c r="L687" i="5"/>
  <c r="L686" i="5"/>
  <c r="K685" i="5"/>
  <c r="J685" i="5"/>
  <c r="I685" i="5"/>
  <c r="H685" i="5"/>
  <c r="G685" i="5"/>
  <c r="F685" i="5"/>
  <c r="E685" i="5"/>
  <c r="D685" i="5"/>
  <c r="L685" i="5" s="1"/>
  <c r="L684" i="5"/>
  <c r="K683" i="5"/>
  <c r="J683" i="5"/>
  <c r="I683" i="5"/>
  <c r="I680" i="5" s="1"/>
  <c r="H683" i="5"/>
  <c r="H680" i="5" s="1"/>
  <c r="G683" i="5"/>
  <c r="G680" i="5" s="1"/>
  <c r="F683" i="5"/>
  <c r="F680" i="5" s="1"/>
  <c r="E683" i="5"/>
  <c r="D683" i="5"/>
  <c r="K682" i="5"/>
  <c r="J682" i="5"/>
  <c r="J679" i="5" s="1"/>
  <c r="J678" i="5" s="1"/>
  <c r="I682" i="5"/>
  <c r="I679" i="5" s="1"/>
  <c r="H682" i="5"/>
  <c r="H679" i="5" s="1"/>
  <c r="H678" i="5" s="1"/>
  <c r="G682" i="5"/>
  <c r="F682" i="5"/>
  <c r="F681" i="5" s="1"/>
  <c r="E682" i="5"/>
  <c r="D682" i="5"/>
  <c r="K681" i="5"/>
  <c r="J681" i="5"/>
  <c r="I681" i="5"/>
  <c r="H681" i="5"/>
  <c r="E681" i="5"/>
  <c r="K680" i="5"/>
  <c r="J680" i="5"/>
  <c r="E680" i="5"/>
  <c r="D680" i="5"/>
  <c r="K679" i="5"/>
  <c r="K678" i="5" s="1"/>
  <c r="F679" i="5"/>
  <c r="E679" i="5"/>
  <c r="D679" i="5"/>
  <c r="F678" i="5"/>
  <c r="E678" i="5"/>
  <c r="L677" i="5"/>
  <c r="L676" i="5"/>
  <c r="K675" i="5"/>
  <c r="J675" i="5"/>
  <c r="I675" i="5"/>
  <c r="H675" i="5"/>
  <c r="G675" i="5"/>
  <c r="F675" i="5"/>
  <c r="E675" i="5"/>
  <c r="D675" i="5"/>
  <c r="L674" i="5"/>
  <c r="K673" i="5"/>
  <c r="K671" i="5" s="1"/>
  <c r="J673" i="5"/>
  <c r="J670" i="5" s="1"/>
  <c r="I673" i="5"/>
  <c r="I670" i="5" s="1"/>
  <c r="H673" i="5"/>
  <c r="H670" i="5" s="1"/>
  <c r="G673" i="5"/>
  <c r="F673" i="5"/>
  <c r="E673" i="5"/>
  <c r="D673" i="5"/>
  <c r="K672" i="5"/>
  <c r="K669" i="5" s="1"/>
  <c r="J672" i="5"/>
  <c r="J669" i="5" s="1"/>
  <c r="J668" i="5" s="1"/>
  <c r="I672" i="5"/>
  <c r="H672" i="5"/>
  <c r="G672" i="5"/>
  <c r="F672" i="5"/>
  <c r="F671" i="5" s="1"/>
  <c r="E672" i="5"/>
  <c r="D672" i="5"/>
  <c r="G671" i="5"/>
  <c r="E671" i="5"/>
  <c r="K670" i="5"/>
  <c r="G670" i="5"/>
  <c r="F670" i="5"/>
  <c r="E670" i="5"/>
  <c r="D670" i="5"/>
  <c r="L670" i="5" s="1"/>
  <c r="H669" i="5"/>
  <c r="G669" i="5"/>
  <c r="F669" i="5"/>
  <c r="F668" i="5" s="1"/>
  <c r="E669" i="5"/>
  <c r="E668" i="5" s="1"/>
  <c r="H668" i="5"/>
  <c r="G668" i="5"/>
  <c r="K667" i="5"/>
  <c r="J667" i="5"/>
  <c r="I667" i="5"/>
  <c r="H667" i="5"/>
  <c r="H663" i="5" s="1"/>
  <c r="G667" i="5"/>
  <c r="G654" i="5" s="1"/>
  <c r="G650" i="5" s="1"/>
  <c r="G647" i="5" s="1"/>
  <c r="F667" i="5"/>
  <c r="F663" i="5" s="1"/>
  <c r="E667" i="5"/>
  <c r="D667" i="5"/>
  <c r="K666" i="5"/>
  <c r="J666" i="5"/>
  <c r="I666" i="5"/>
  <c r="I662" i="5" s="1"/>
  <c r="H666" i="5"/>
  <c r="H653" i="5" s="1"/>
  <c r="H649" i="5" s="1"/>
  <c r="G666" i="5"/>
  <c r="F666" i="5"/>
  <c r="F665" i="5" s="1"/>
  <c r="E666" i="5"/>
  <c r="D666" i="5"/>
  <c r="K665" i="5"/>
  <c r="J665" i="5"/>
  <c r="I665" i="5"/>
  <c r="H665" i="5"/>
  <c r="E665" i="5"/>
  <c r="L664" i="5"/>
  <c r="K663" i="5"/>
  <c r="K660" i="5" s="1"/>
  <c r="J663" i="5"/>
  <c r="G663" i="5"/>
  <c r="G660" i="5" s="1"/>
  <c r="E663" i="5"/>
  <c r="D663" i="5"/>
  <c r="D660" i="5" s="1"/>
  <c r="K662" i="5"/>
  <c r="F662" i="5"/>
  <c r="F661" i="5" s="1"/>
  <c r="E662" i="5"/>
  <c r="E659" i="5" s="1"/>
  <c r="D662" i="5"/>
  <c r="E661" i="5"/>
  <c r="J660" i="5"/>
  <c r="H660" i="5"/>
  <c r="F660" i="5"/>
  <c r="E660" i="5"/>
  <c r="K659" i="5"/>
  <c r="I659" i="5"/>
  <c r="F659" i="5"/>
  <c r="F658" i="5" s="1"/>
  <c r="K657" i="5"/>
  <c r="J657" i="5"/>
  <c r="I657" i="5"/>
  <c r="H657" i="5"/>
  <c r="G657" i="5"/>
  <c r="F657" i="5"/>
  <c r="E657" i="5"/>
  <c r="E655" i="5" s="1"/>
  <c r="D657" i="5"/>
  <c r="K656" i="5"/>
  <c r="K655" i="5" s="1"/>
  <c r="J656" i="5"/>
  <c r="I656" i="5"/>
  <c r="I655" i="5" s="1"/>
  <c r="H656" i="5"/>
  <c r="G656" i="5"/>
  <c r="F656" i="5"/>
  <c r="F655" i="5" s="1"/>
  <c r="E656" i="5"/>
  <c r="D656" i="5"/>
  <c r="L656" i="5" s="1"/>
  <c r="G655" i="5"/>
  <c r="D655" i="5"/>
  <c r="K654" i="5"/>
  <c r="K650" i="5" s="1"/>
  <c r="J654" i="5"/>
  <c r="F654" i="5"/>
  <c r="F650" i="5" s="1"/>
  <c r="F647" i="5" s="1"/>
  <c r="E654" i="5"/>
  <c r="E650" i="5" s="1"/>
  <c r="E647" i="5" s="1"/>
  <c r="D654" i="5"/>
  <c r="D650" i="5" s="1"/>
  <c r="K653" i="5"/>
  <c r="K652" i="5" s="1"/>
  <c r="G653" i="5"/>
  <c r="F653" i="5"/>
  <c r="E653" i="5"/>
  <c r="E649" i="5" s="1"/>
  <c r="D653" i="5"/>
  <c r="E652" i="5"/>
  <c r="L651" i="5"/>
  <c r="K649" i="5"/>
  <c r="K648" i="5" s="1"/>
  <c r="K647" i="5"/>
  <c r="D647" i="5"/>
  <c r="K646" i="5"/>
  <c r="K645" i="5" s="1"/>
  <c r="L644" i="5"/>
  <c r="L643" i="5"/>
  <c r="K642" i="5"/>
  <c r="J642" i="5"/>
  <c r="I642" i="5"/>
  <c r="H642" i="5"/>
  <c r="G642" i="5"/>
  <c r="F642" i="5"/>
  <c r="E642" i="5"/>
  <c r="D642" i="5"/>
  <c r="L641" i="5"/>
  <c r="K640" i="5"/>
  <c r="K630" i="5" s="1"/>
  <c r="J640" i="5"/>
  <c r="I640" i="5"/>
  <c r="H640" i="5"/>
  <c r="G640" i="5"/>
  <c r="F640" i="5"/>
  <c r="E640" i="5"/>
  <c r="D640" i="5"/>
  <c r="L640" i="5" s="1"/>
  <c r="K639" i="5"/>
  <c r="K638" i="5" s="1"/>
  <c r="J639" i="5"/>
  <c r="I639" i="5"/>
  <c r="I638" i="5" s="1"/>
  <c r="H639" i="5"/>
  <c r="G639" i="5"/>
  <c r="G638" i="5" s="1"/>
  <c r="F639" i="5"/>
  <c r="E639" i="5"/>
  <c r="E638" i="5" s="1"/>
  <c r="D639" i="5"/>
  <c r="D629" i="5" s="1"/>
  <c r="H638" i="5"/>
  <c r="F638" i="5"/>
  <c r="D638" i="5"/>
  <c r="L637" i="5"/>
  <c r="L636" i="5"/>
  <c r="K635" i="5"/>
  <c r="J635" i="5"/>
  <c r="I635" i="5"/>
  <c r="H635" i="5"/>
  <c r="G635" i="5"/>
  <c r="F635" i="5"/>
  <c r="E635" i="5"/>
  <c r="D635" i="5"/>
  <c r="L634" i="5"/>
  <c r="K633" i="5"/>
  <c r="J633" i="5"/>
  <c r="I633" i="5"/>
  <c r="I630" i="5" s="1"/>
  <c r="H633" i="5"/>
  <c r="G633" i="5"/>
  <c r="G630" i="5" s="1"/>
  <c r="F633" i="5"/>
  <c r="E633" i="5"/>
  <c r="D633" i="5"/>
  <c r="K632" i="5"/>
  <c r="K631" i="5" s="1"/>
  <c r="J632" i="5"/>
  <c r="J629" i="5" s="1"/>
  <c r="I632" i="5"/>
  <c r="H632" i="5"/>
  <c r="H631" i="5" s="1"/>
  <c r="G632" i="5"/>
  <c r="F632" i="5"/>
  <c r="E632" i="5"/>
  <c r="D632" i="5"/>
  <c r="L632" i="5" s="1"/>
  <c r="G631" i="5"/>
  <c r="D631" i="5"/>
  <c r="H630" i="5"/>
  <c r="F630" i="5"/>
  <c r="D630" i="5"/>
  <c r="I629" i="5"/>
  <c r="I628" i="5" s="1"/>
  <c r="G629" i="5"/>
  <c r="E629" i="5"/>
  <c r="L627" i="5"/>
  <c r="L626" i="5"/>
  <c r="K625" i="5"/>
  <c r="J625" i="5"/>
  <c r="I625" i="5"/>
  <c r="H625" i="5"/>
  <c r="G625" i="5"/>
  <c r="F625" i="5"/>
  <c r="E625" i="5"/>
  <c r="D625" i="5"/>
  <c r="L624" i="5"/>
  <c r="K623" i="5"/>
  <c r="J623" i="5"/>
  <c r="I623" i="5"/>
  <c r="I621" i="5" s="1"/>
  <c r="H623" i="5"/>
  <c r="G623" i="5"/>
  <c r="F623" i="5"/>
  <c r="E623" i="5"/>
  <c r="E613" i="5" s="1"/>
  <c r="D623" i="5"/>
  <c r="K622" i="5"/>
  <c r="J622" i="5"/>
  <c r="J621" i="5" s="1"/>
  <c r="I622" i="5"/>
  <c r="H622" i="5"/>
  <c r="H621" i="5" s="1"/>
  <c r="G622" i="5"/>
  <c r="F622" i="5"/>
  <c r="F621" i="5" s="1"/>
  <c r="E622" i="5"/>
  <c r="D622" i="5"/>
  <c r="D621" i="5" s="1"/>
  <c r="G621" i="5"/>
  <c r="E621" i="5"/>
  <c r="L620" i="5"/>
  <c r="L619" i="5"/>
  <c r="K618" i="5"/>
  <c r="J618" i="5"/>
  <c r="I618" i="5"/>
  <c r="H618" i="5"/>
  <c r="G618" i="5"/>
  <c r="F618" i="5"/>
  <c r="E618" i="5"/>
  <c r="D618" i="5"/>
  <c r="L617" i="5"/>
  <c r="K616" i="5"/>
  <c r="J616" i="5"/>
  <c r="J613" i="5" s="1"/>
  <c r="I616" i="5"/>
  <c r="I613" i="5" s="1"/>
  <c r="H616" i="5"/>
  <c r="H613" i="5" s="1"/>
  <c r="G616" i="5"/>
  <c r="F616" i="5"/>
  <c r="F613" i="5" s="1"/>
  <c r="E616" i="5"/>
  <c r="D616" i="5"/>
  <c r="L616" i="5" s="1"/>
  <c r="K615" i="5"/>
  <c r="K612" i="5" s="1"/>
  <c r="J615" i="5"/>
  <c r="I615" i="5"/>
  <c r="H615" i="5"/>
  <c r="G615" i="5"/>
  <c r="G614" i="5" s="1"/>
  <c r="F615" i="5"/>
  <c r="E615" i="5"/>
  <c r="E612" i="5" s="1"/>
  <c r="E611" i="5" s="1"/>
  <c r="D615" i="5"/>
  <c r="H614" i="5"/>
  <c r="F614" i="5"/>
  <c r="D614" i="5"/>
  <c r="G613" i="5"/>
  <c r="D613" i="5"/>
  <c r="J612" i="5"/>
  <c r="H612" i="5"/>
  <c r="H611" i="5" s="1"/>
  <c r="G612" i="5"/>
  <c r="G611" i="5" s="1"/>
  <c r="L610" i="5"/>
  <c r="L609" i="5"/>
  <c r="K608" i="5"/>
  <c r="J608" i="5"/>
  <c r="I608" i="5"/>
  <c r="H608" i="5"/>
  <c r="G608" i="5"/>
  <c r="F608" i="5"/>
  <c r="E608" i="5"/>
  <c r="D608" i="5"/>
  <c r="L607" i="5"/>
  <c r="K606" i="5"/>
  <c r="J606" i="5"/>
  <c r="J603" i="5" s="1"/>
  <c r="J601" i="5" s="1"/>
  <c r="I606" i="5"/>
  <c r="H606" i="5"/>
  <c r="G606" i="5"/>
  <c r="F606" i="5"/>
  <c r="F603" i="5" s="1"/>
  <c r="E606" i="5"/>
  <c r="D606" i="5"/>
  <c r="D603" i="5" s="1"/>
  <c r="K605" i="5"/>
  <c r="J605" i="5"/>
  <c r="I605" i="5"/>
  <c r="I604" i="5" s="1"/>
  <c r="H605" i="5"/>
  <c r="G605" i="5"/>
  <c r="G604" i="5" s="1"/>
  <c r="F605" i="5"/>
  <c r="E605" i="5"/>
  <c r="E602" i="5" s="1"/>
  <c r="D605" i="5"/>
  <c r="J604" i="5"/>
  <c r="H604" i="5"/>
  <c r="F604" i="5"/>
  <c r="E604" i="5"/>
  <c r="K603" i="5"/>
  <c r="I603" i="5"/>
  <c r="H603" i="5"/>
  <c r="G603" i="5"/>
  <c r="E603" i="5"/>
  <c r="J602" i="5"/>
  <c r="I602" i="5"/>
  <c r="I601" i="5" s="1"/>
  <c r="H602" i="5"/>
  <c r="G602" i="5"/>
  <c r="G601" i="5" s="1"/>
  <c r="F602" i="5"/>
  <c r="H601" i="5"/>
  <c r="E601" i="5"/>
  <c r="L600" i="5"/>
  <c r="L599" i="5"/>
  <c r="K598" i="5"/>
  <c r="J598" i="5"/>
  <c r="I598" i="5"/>
  <c r="H598" i="5"/>
  <c r="G598" i="5"/>
  <c r="F598" i="5"/>
  <c r="E598" i="5"/>
  <c r="D598" i="5"/>
  <c r="L598" i="5" s="1"/>
  <c r="L597" i="5"/>
  <c r="K596" i="5"/>
  <c r="J596" i="5"/>
  <c r="I596" i="5"/>
  <c r="H596" i="5"/>
  <c r="G596" i="5"/>
  <c r="F596" i="5"/>
  <c r="E596" i="5"/>
  <c r="D596" i="5"/>
  <c r="L596" i="5" s="1"/>
  <c r="K595" i="5"/>
  <c r="J595" i="5"/>
  <c r="I595" i="5"/>
  <c r="I592" i="5" s="1"/>
  <c r="H595" i="5"/>
  <c r="H592" i="5" s="1"/>
  <c r="H591" i="5" s="1"/>
  <c r="G595" i="5"/>
  <c r="F595" i="5"/>
  <c r="F592" i="5" s="1"/>
  <c r="F591" i="5" s="1"/>
  <c r="E595" i="5"/>
  <c r="E592" i="5" s="1"/>
  <c r="D595" i="5"/>
  <c r="J594" i="5"/>
  <c r="I594" i="5"/>
  <c r="H594" i="5"/>
  <c r="G594" i="5"/>
  <c r="F594" i="5"/>
  <c r="E594" i="5"/>
  <c r="D594" i="5"/>
  <c r="K593" i="5"/>
  <c r="J593" i="5"/>
  <c r="I593" i="5"/>
  <c r="H593" i="5"/>
  <c r="G593" i="5"/>
  <c r="F593" i="5"/>
  <c r="E593" i="5"/>
  <c r="D593" i="5"/>
  <c r="J592" i="5"/>
  <c r="J591" i="5" s="1"/>
  <c r="G592" i="5"/>
  <c r="G591" i="5" s="1"/>
  <c r="D592" i="5"/>
  <c r="D591" i="5" s="1"/>
  <c r="E591" i="5"/>
  <c r="L590" i="5"/>
  <c r="L589" i="5"/>
  <c r="K588" i="5"/>
  <c r="J588" i="5"/>
  <c r="I588" i="5"/>
  <c r="H588" i="5"/>
  <c r="G588" i="5"/>
  <c r="F588" i="5"/>
  <c r="E588" i="5"/>
  <c r="D588" i="5"/>
  <c r="L588" i="5" s="1"/>
  <c r="L587" i="5"/>
  <c r="K586" i="5"/>
  <c r="J586" i="5"/>
  <c r="J576" i="5" s="1"/>
  <c r="I586" i="5"/>
  <c r="H586" i="5"/>
  <c r="G586" i="5"/>
  <c r="G584" i="5" s="1"/>
  <c r="F586" i="5"/>
  <c r="E586" i="5"/>
  <c r="E576" i="5" s="1"/>
  <c r="D586" i="5"/>
  <c r="K585" i="5"/>
  <c r="K584" i="5" s="1"/>
  <c r="J585" i="5"/>
  <c r="I585" i="5"/>
  <c r="H585" i="5"/>
  <c r="H584" i="5" s="1"/>
  <c r="G585" i="5"/>
  <c r="F585" i="5"/>
  <c r="F584" i="5" s="1"/>
  <c r="E585" i="5"/>
  <c r="E584" i="5" s="1"/>
  <c r="L584" i="5" s="1"/>
  <c r="D585" i="5"/>
  <c r="J584" i="5"/>
  <c r="I584" i="5"/>
  <c r="D584" i="5"/>
  <c r="L583" i="5"/>
  <c r="L582" i="5"/>
  <c r="K581" i="5"/>
  <c r="J581" i="5"/>
  <c r="I581" i="5"/>
  <c r="H581" i="5"/>
  <c r="G581" i="5"/>
  <c r="F581" i="5"/>
  <c r="E581" i="5"/>
  <c r="D581" i="5"/>
  <c r="L581" i="5" s="1"/>
  <c r="L580" i="5"/>
  <c r="K579" i="5"/>
  <c r="J579" i="5"/>
  <c r="I579" i="5"/>
  <c r="H579" i="5"/>
  <c r="H576" i="5" s="1"/>
  <c r="G579" i="5"/>
  <c r="G576" i="5" s="1"/>
  <c r="F579" i="5"/>
  <c r="E579" i="5"/>
  <c r="D579" i="5"/>
  <c r="K578" i="5"/>
  <c r="J578" i="5"/>
  <c r="J577" i="5" s="1"/>
  <c r="I578" i="5"/>
  <c r="I575" i="5" s="1"/>
  <c r="I574" i="5" s="1"/>
  <c r="H578" i="5"/>
  <c r="G578" i="5"/>
  <c r="F578" i="5"/>
  <c r="E578" i="5"/>
  <c r="E577" i="5" s="1"/>
  <c r="D578" i="5"/>
  <c r="K577" i="5"/>
  <c r="I577" i="5"/>
  <c r="H577" i="5"/>
  <c r="K576" i="5"/>
  <c r="I576" i="5"/>
  <c r="D576" i="5"/>
  <c r="K575" i="5"/>
  <c r="J575" i="5"/>
  <c r="H575" i="5"/>
  <c r="H574" i="5" s="1"/>
  <c r="E575" i="5"/>
  <c r="D575" i="5"/>
  <c r="K574" i="5"/>
  <c r="D574" i="5"/>
  <c r="L573" i="5"/>
  <c r="L572" i="5"/>
  <c r="K571" i="5"/>
  <c r="J571" i="5"/>
  <c r="I571" i="5"/>
  <c r="H571" i="5"/>
  <c r="G571" i="5"/>
  <c r="F571" i="5"/>
  <c r="E571" i="5"/>
  <c r="D571" i="5"/>
  <c r="L571" i="5" s="1"/>
  <c r="L570" i="5"/>
  <c r="K569" i="5"/>
  <c r="K567" i="5" s="1"/>
  <c r="J569" i="5"/>
  <c r="J566" i="5" s="1"/>
  <c r="I569" i="5"/>
  <c r="H569" i="5"/>
  <c r="H566" i="5" s="1"/>
  <c r="H564" i="5" s="1"/>
  <c r="G569" i="5"/>
  <c r="F569" i="5"/>
  <c r="E569" i="5"/>
  <c r="D569" i="5"/>
  <c r="K568" i="5"/>
  <c r="K565" i="5" s="1"/>
  <c r="J568" i="5"/>
  <c r="J565" i="5" s="1"/>
  <c r="J564" i="5" s="1"/>
  <c r="I568" i="5"/>
  <c r="H568" i="5"/>
  <c r="G568" i="5"/>
  <c r="G567" i="5" s="1"/>
  <c r="F568" i="5"/>
  <c r="F567" i="5" s="1"/>
  <c r="E568" i="5"/>
  <c r="D568" i="5"/>
  <c r="J567" i="5"/>
  <c r="H567" i="5"/>
  <c r="E567" i="5"/>
  <c r="I566" i="5"/>
  <c r="G566" i="5"/>
  <c r="F566" i="5"/>
  <c r="E566" i="5"/>
  <c r="D566" i="5"/>
  <c r="H565" i="5"/>
  <c r="G565" i="5"/>
  <c r="G564" i="5" s="1"/>
  <c r="F565" i="5"/>
  <c r="E565" i="5"/>
  <c r="F564" i="5"/>
  <c r="E564" i="5"/>
  <c r="L563" i="5"/>
  <c r="L562" i="5"/>
  <c r="K561" i="5"/>
  <c r="J561" i="5"/>
  <c r="I561" i="5"/>
  <c r="H561" i="5"/>
  <c r="G561" i="5"/>
  <c r="F561" i="5"/>
  <c r="E561" i="5"/>
  <c r="D561" i="5"/>
  <c r="L560" i="5"/>
  <c r="K559" i="5"/>
  <c r="J559" i="5"/>
  <c r="J557" i="5" s="1"/>
  <c r="I559" i="5"/>
  <c r="H559" i="5"/>
  <c r="H549" i="5" s="1"/>
  <c r="G559" i="5"/>
  <c r="F559" i="5"/>
  <c r="E559" i="5"/>
  <c r="E557" i="5" s="1"/>
  <c r="D559" i="5"/>
  <c r="K558" i="5"/>
  <c r="K557" i="5" s="1"/>
  <c r="J558" i="5"/>
  <c r="I558" i="5"/>
  <c r="H558" i="5"/>
  <c r="H557" i="5" s="1"/>
  <c r="G558" i="5"/>
  <c r="F558" i="5"/>
  <c r="F548" i="5" s="1"/>
  <c r="F547" i="5" s="1"/>
  <c r="E558" i="5"/>
  <c r="D558" i="5"/>
  <c r="G557" i="5"/>
  <c r="D557" i="5"/>
  <c r="L556" i="5"/>
  <c r="L555" i="5"/>
  <c r="K554" i="5"/>
  <c r="J554" i="5"/>
  <c r="I554" i="5"/>
  <c r="H554" i="5"/>
  <c r="G554" i="5"/>
  <c r="F554" i="5"/>
  <c r="E554" i="5"/>
  <c r="D554" i="5"/>
  <c r="L553" i="5"/>
  <c r="K552" i="5"/>
  <c r="J552" i="5"/>
  <c r="J549" i="5" s="1"/>
  <c r="I552" i="5"/>
  <c r="I549" i="5" s="1"/>
  <c r="H552" i="5"/>
  <c r="G552" i="5"/>
  <c r="F552" i="5"/>
  <c r="E552" i="5"/>
  <c r="D552" i="5"/>
  <c r="D549" i="5" s="1"/>
  <c r="K551" i="5"/>
  <c r="J551" i="5"/>
  <c r="I551" i="5"/>
  <c r="H551" i="5"/>
  <c r="H550" i="5" s="1"/>
  <c r="G551" i="5"/>
  <c r="G550" i="5" s="1"/>
  <c r="F551" i="5"/>
  <c r="E551" i="5"/>
  <c r="E550" i="5" s="1"/>
  <c r="D551" i="5"/>
  <c r="I550" i="5"/>
  <c r="F550" i="5"/>
  <c r="D550" i="5"/>
  <c r="G549" i="5"/>
  <c r="F549" i="5"/>
  <c r="E549" i="5"/>
  <c r="H548" i="5"/>
  <c r="H547" i="5" s="1"/>
  <c r="G548" i="5"/>
  <c r="G547" i="5" s="1"/>
  <c r="E548" i="5"/>
  <c r="L546" i="5"/>
  <c r="L545" i="5"/>
  <c r="K544" i="5"/>
  <c r="J544" i="5"/>
  <c r="I544" i="5"/>
  <c r="H544" i="5"/>
  <c r="G544" i="5"/>
  <c r="F544" i="5"/>
  <c r="E544" i="5"/>
  <c r="D544" i="5"/>
  <c r="L543" i="5"/>
  <c r="K542" i="5"/>
  <c r="K539" i="5" s="1"/>
  <c r="K537" i="5" s="1"/>
  <c r="J542" i="5"/>
  <c r="I542" i="5"/>
  <c r="I539" i="5" s="1"/>
  <c r="I537" i="5" s="1"/>
  <c r="H542" i="5"/>
  <c r="G542" i="5"/>
  <c r="F542" i="5"/>
  <c r="F539" i="5" s="1"/>
  <c r="E542" i="5"/>
  <c r="D542" i="5"/>
  <c r="L542" i="5" s="1"/>
  <c r="K541" i="5"/>
  <c r="J541" i="5"/>
  <c r="J540" i="5" s="1"/>
  <c r="I541" i="5"/>
  <c r="H541" i="5"/>
  <c r="G541" i="5"/>
  <c r="G540" i="5" s="1"/>
  <c r="F541" i="5"/>
  <c r="F538" i="5" s="1"/>
  <c r="F537" i="5" s="1"/>
  <c r="E541" i="5"/>
  <c r="D541" i="5"/>
  <c r="K540" i="5"/>
  <c r="H540" i="5"/>
  <c r="F540" i="5"/>
  <c r="J539" i="5"/>
  <c r="H539" i="5"/>
  <c r="G539" i="5"/>
  <c r="D539" i="5"/>
  <c r="K538" i="5"/>
  <c r="J538" i="5"/>
  <c r="J537" i="5" s="1"/>
  <c r="I538" i="5"/>
  <c r="H538" i="5"/>
  <c r="G538" i="5"/>
  <c r="G537" i="5" s="1"/>
  <c r="E538" i="5"/>
  <c r="H537" i="5"/>
  <c r="L536" i="5"/>
  <c r="L535" i="5"/>
  <c r="K534" i="5"/>
  <c r="J534" i="5"/>
  <c r="I534" i="5"/>
  <c r="H534" i="5"/>
  <c r="G534" i="5"/>
  <c r="F534" i="5"/>
  <c r="E534" i="5"/>
  <c r="D534" i="5"/>
  <c r="L534" i="5" s="1"/>
  <c r="L533" i="5"/>
  <c r="K532" i="5"/>
  <c r="K522" i="5" s="1"/>
  <c r="J532" i="5"/>
  <c r="I532" i="5"/>
  <c r="H532" i="5"/>
  <c r="G532" i="5"/>
  <c r="F532" i="5"/>
  <c r="E532" i="5"/>
  <c r="D532" i="5"/>
  <c r="K531" i="5"/>
  <c r="J531" i="5"/>
  <c r="I531" i="5"/>
  <c r="H531" i="5"/>
  <c r="H530" i="5" s="1"/>
  <c r="G531" i="5"/>
  <c r="G530" i="5" s="1"/>
  <c r="F531" i="5"/>
  <c r="E531" i="5"/>
  <c r="D531" i="5"/>
  <c r="J530" i="5"/>
  <c r="I530" i="5"/>
  <c r="E530" i="5"/>
  <c r="L529" i="5"/>
  <c r="L528" i="5"/>
  <c r="K527" i="5"/>
  <c r="J527" i="5"/>
  <c r="I527" i="5"/>
  <c r="H527" i="5"/>
  <c r="G527" i="5"/>
  <c r="F527" i="5"/>
  <c r="E527" i="5"/>
  <c r="D527" i="5"/>
  <c r="L527" i="5" s="1"/>
  <c r="L526" i="5"/>
  <c r="K525" i="5"/>
  <c r="J525" i="5"/>
  <c r="I525" i="5"/>
  <c r="H525" i="5"/>
  <c r="G525" i="5"/>
  <c r="F525" i="5"/>
  <c r="F522" i="5" s="1"/>
  <c r="E525" i="5"/>
  <c r="D525" i="5"/>
  <c r="D522" i="5" s="1"/>
  <c r="K524" i="5"/>
  <c r="K523" i="5" s="1"/>
  <c r="J524" i="5"/>
  <c r="J523" i="5" s="1"/>
  <c r="I524" i="5"/>
  <c r="H524" i="5"/>
  <c r="G524" i="5"/>
  <c r="F524" i="5"/>
  <c r="F523" i="5" s="1"/>
  <c r="E524" i="5"/>
  <c r="D524" i="5"/>
  <c r="I523" i="5"/>
  <c r="H523" i="5"/>
  <c r="G523" i="5"/>
  <c r="D523" i="5"/>
  <c r="J522" i="5"/>
  <c r="I522" i="5"/>
  <c r="H522" i="5"/>
  <c r="G522" i="5"/>
  <c r="E522" i="5"/>
  <c r="K521" i="5"/>
  <c r="K520" i="5" s="1"/>
  <c r="J521" i="5"/>
  <c r="I521" i="5"/>
  <c r="I520" i="5" s="1"/>
  <c r="H521" i="5"/>
  <c r="H520" i="5" s="1"/>
  <c r="F521" i="5"/>
  <c r="F520" i="5" s="1"/>
  <c r="J520" i="5"/>
  <c r="L519" i="5"/>
  <c r="L518" i="5"/>
  <c r="K517" i="5"/>
  <c r="J517" i="5"/>
  <c r="I517" i="5"/>
  <c r="H517" i="5"/>
  <c r="G517" i="5"/>
  <c r="F517" i="5"/>
  <c r="E517" i="5"/>
  <c r="D517" i="5"/>
  <c r="L516" i="5"/>
  <c r="K515" i="5"/>
  <c r="J515" i="5"/>
  <c r="I515" i="5"/>
  <c r="I512" i="5" s="1"/>
  <c r="H515" i="5"/>
  <c r="H512" i="5" s="1"/>
  <c r="G515" i="5"/>
  <c r="G512" i="5" s="1"/>
  <c r="F515" i="5"/>
  <c r="F512" i="5" s="1"/>
  <c r="E515" i="5"/>
  <c r="D515" i="5"/>
  <c r="K514" i="5"/>
  <c r="J514" i="5"/>
  <c r="I514" i="5"/>
  <c r="I511" i="5" s="1"/>
  <c r="I510" i="5" s="1"/>
  <c r="H514" i="5"/>
  <c r="G514" i="5"/>
  <c r="F514" i="5"/>
  <c r="E514" i="5"/>
  <c r="E513" i="5" s="1"/>
  <c r="D514" i="5"/>
  <c r="K513" i="5"/>
  <c r="J513" i="5"/>
  <c r="I513" i="5"/>
  <c r="H513" i="5"/>
  <c r="F513" i="5"/>
  <c r="K512" i="5"/>
  <c r="J512" i="5"/>
  <c r="E512" i="5"/>
  <c r="D512" i="5"/>
  <c r="L512" i="5" s="1"/>
  <c r="K511" i="5"/>
  <c r="J511" i="5"/>
  <c r="H511" i="5"/>
  <c r="H510" i="5" s="1"/>
  <c r="F511" i="5"/>
  <c r="D511" i="5"/>
  <c r="D510" i="5" s="1"/>
  <c r="K510" i="5"/>
  <c r="F510" i="5"/>
  <c r="L509" i="5"/>
  <c r="L508" i="5"/>
  <c r="K507" i="5"/>
  <c r="J507" i="5"/>
  <c r="I507" i="5"/>
  <c r="H507" i="5"/>
  <c r="G507" i="5"/>
  <c r="F507" i="5"/>
  <c r="E507" i="5"/>
  <c r="D507" i="5"/>
  <c r="L507" i="5" s="1"/>
  <c r="L506" i="5"/>
  <c r="K505" i="5"/>
  <c r="J505" i="5"/>
  <c r="I505" i="5"/>
  <c r="H505" i="5"/>
  <c r="H503" i="5" s="1"/>
  <c r="G505" i="5"/>
  <c r="F505" i="5"/>
  <c r="E505" i="5"/>
  <c r="D505" i="5"/>
  <c r="K504" i="5"/>
  <c r="J504" i="5"/>
  <c r="J503" i="5" s="1"/>
  <c r="I504" i="5"/>
  <c r="H504" i="5"/>
  <c r="G504" i="5"/>
  <c r="G503" i="5" s="1"/>
  <c r="F504" i="5"/>
  <c r="E504" i="5"/>
  <c r="D504" i="5"/>
  <c r="K503" i="5"/>
  <c r="E503" i="5"/>
  <c r="D503" i="5"/>
  <c r="L502" i="5"/>
  <c r="L501" i="5"/>
  <c r="K500" i="5"/>
  <c r="J500" i="5"/>
  <c r="I500" i="5"/>
  <c r="H500" i="5"/>
  <c r="G500" i="5"/>
  <c r="F500" i="5"/>
  <c r="E500" i="5"/>
  <c r="D500" i="5"/>
  <c r="L499" i="5"/>
  <c r="K498" i="5"/>
  <c r="J498" i="5"/>
  <c r="I498" i="5"/>
  <c r="H498" i="5"/>
  <c r="G498" i="5"/>
  <c r="F498" i="5"/>
  <c r="E498" i="5"/>
  <c r="D498" i="5"/>
  <c r="K497" i="5"/>
  <c r="K496" i="5" s="1"/>
  <c r="J497" i="5"/>
  <c r="J496" i="5" s="1"/>
  <c r="I497" i="5"/>
  <c r="H497" i="5"/>
  <c r="H496" i="5" s="1"/>
  <c r="G497" i="5"/>
  <c r="F497" i="5"/>
  <c r="F496" i="5" s="1"/>
  <c r="E497" i="5"/>
  <c r="E496" i="5" s="1"/>
  <c r="D497" i="5"/>
  <c r="I496" i="5"/>
  <c r="G496" i="5"/>
  <c r="K495" i="5"/>
  <c r="J495" i="5"/>
  <c r="J493" i="5" s="1"/>
  <c r="I495" i="5"/>
  <c r="H495" i="5"/>
  <c r="G495" i="5"/>
  <c r="F495" i="5"/>
  <c r="E495" i="5"/>
  <c r="D495" i="5"/>
  <c r="K494" i="5"/>
  <c r="J494" i="5"/>
  <c r="I494" i="5"/>
  <c r="I493" i="5" s="1"/>
  <c r="H494" i="5"/>
  <c r="G494" i="5"/>
  <c r="F494" i="5"/>
  <c r="E494" i="5"/>
  <c r="E493" i="5" s="1"/>
  <c r="D494" i="5"/>
  <c r="D493" i="5" s="1"/>
  <c r="G493" i="5"/>
  <c r="F493" i="5"/>
  <c r="K492" i="5"/>
  <c r="K488" i="5" s="1"/>
  <c r="J492" i="5"/>
  <c r="J488" i="5" s="1"/>
  <c r="J478" i="5" s="1"/>
  <c r="I492" i="5"/>
  <c r="H492" i="5"/>
  <c r="G492" i="5"/>
  <c r="G488" i="5" s="1"/>
  <c r="F492" i="5"/>
  <c r="F488" i="5" s="1"/>
  <c r="E492" i="5"/>
  <c r="D492" i="5"/>
  <c r="I491" i="5"/>
  <c r="I490" i="5" s="1"/>
  <c r="H491" i="5"/>
  <c r="G491" i="5"/>
  <c r="F491" i="5"/>
  <c r="F487" i="5" s="1"/>
  <c r="E491" i="5"/>
  <c r="D491" i="5"/>
  <c r="J490" i="5"/>
  <c r="F490" i="5"/>
  <c r="L489" i="5"/>
  <c r="I488" i="5"/>
  <c r="E488" i="5"/>
  <c r="E478" i="5" s="1"/>
  <c r="D488" i="5"/>
  <c r="K487" i="5"/>
  <c r="K486" i="5" s="1"/>
  <c r="J487" i="5"/>
  <c r="H487" i="5"/>
  <c r="J486" i="5"/>
  <c r="K485" i="5"/>
  <c r="J485" i="5"/>
  <c r="J481" i="5" s="1"/>
  <c r="I485" i="5"/>
  <c r="H485" i="5"/>
  <c r="G485" i="5"/>
  <c r="F485" i="5"/>
  <c r="E485" i="5"/>
  <c r="E481" i="5" s="1"/>
  <c r="D485" i="5"/>
  <c r="L485" i="5" s="1"/>
  <c r="K484" i="5"/>
  <c r="K450" i="5" s="1"/>
  <c r="J484" i="5"/>
  <c r="I484" i="5"/>
  <c r="H484" i="5"/>
  <c r="H483" i="5" s="1"/>
  <c r="G484" i="5"/>
  <c r="F484" i="5"/>
  <c r="F480" i="5" s="1"/>
  <c r="F479" i="5" s="1"/>
  <c r="E484" i="5"/>
  <c r="D484" i="5"/>
  <c r="J483" i="5"/>
  <c r="I483" i="5"/>
  <c r="G483" i="5"/>
  <c r="F483" i="5"/>
  <c r="E483" i="5"/>
  <c r="L482" i="5"/>
  <c r="K481" i="5"/>
  <c r="I481" i="5"/>
  <c r="H481" i="5"/>
  <c r="G481" i="5"/>
  <c r="G478" i="5" s="1"/>
  <c r="F481" i="5"/>
  <c r="D481" i="5"/>
  <c r="J480" i="5"/>
  <c r="I480" i="5"/>
  <c r="G480" i="5"/>
  <c r="E480" i="5"/>
  <c r="E479" i="5" s="1"/>
  <c r="J479" i="5"/>
  <c r="I478" i="5"/>
  <c r="J477" i="5"/>
  <c r="J476" i="5" s="1"/>
  <c r="L475" i="5"/>
  <c r="L474" i="5"/>
  <c r="K473" i="5"/>
  <c r="J473" i="5"/>
  <c r="I473" i="5"/>
  <c r="H473" i="5"/>
  <c r="G473" i="5"/>
  <c r="F473" i="5"/>
  <c r="E473" i="5"/>
  <c r="D473" i="5"/>
  <c r="L472" i="5"/>
  <c r="K471" i="5"/>
  <c r="J471" i="5"/>
  <c r="I471" i="5"/>
  <c r="H471" i="5"/>
  <c r="G471" i="5"/>
  <c r="G469" i="5" s="1"/>
  <c r="F471" i="5"/>
  <c r="E471" i="5"/>
  <c r="D471" i="5"/>
  <c r="K470" i="5"/>
  <c r="J470" i="5"/>
  <c r="I470" i="5"/>
  <c r="H470" i="5"/>
  <c r="H469" i="5" s="1"/>
  <c r="G470" i="5"/>
  <c r="F470" i="5"/>
  <c r="E470" i="5"/>
  <c r="E469" i="5" s="1"/>
  <c r="D470" i="5"/>
  <c r="K469" i="5"/>
  <c r="J469" i="5"/>
  <c r="I469" i="5"/>
  <c r="F469" i="5"/>
  <c r="L468" i="5"/>
  <c r="L467" i="5"/>
  <c r="K466" i="5"/>
  <c r="J466" i="5"/>
  <c r="I466" i="5"/>
  <c r="H466" i="5"/>
  <c r="G466" i="5"/>
  <c r="F466" i="5"/>
  <c r="E466" i="5"/>
  <c r="D466" i="5"/>
  <c r="L465" i="5"/>
  <c r="K464" i="5"/>
  <c r="J464" i="5"/>
  <c r="I464" i="5"/>
  <c r="I461" i="5" s="1"/>
  <c r="H464" i="5"/>
  <c r="H461" i="5" s="1"/>
  <c r="G464" i="5"/>
  <c r="G461" i="5" s="1"/>
  <c r="F464" i="5"/>
  <c r="F462" i="5" s="1"/>
  <c r="E464" i="5"/>
  <c r="D464" i="5"/>
  <c r="K463" i="5"/>
  <c r="K462" i="5" s="1"/>
  <c r="J463" i="5"/>
  <c r="I463" i="5"/>
  <c r="I460" i="5" s="1"/>
  <c r="H463" i="5"/>
  <c r="G463" i="5"/>
  <c r="F463" i="5"/>
  <c r="E463" i="5"/>
  <c r="D463" i="5"/>
  <c r="D462" i="5" s="1"/>
  <c r="J462" i="5"/>
  <c r="E462" i="5"/>
  <c r="K461" i="5"/>
  <c r="J461" i="5"/>
  <c r="E461" i="5"/>
  <c r="K460" i="5"/>
  <c r="K459" i="5" s="1"/>
  <c r="J460" i="5"/>
  <c r="J459" i="5" s="1"/>
  <c r="G460" i="5"/>
  <c r="F460" i="5"/>
  <c r="D460" i="5"/>
  <c r="I458" i="5"/>
  <c r="I454" i="5" s="1"/>
  <c r="F458" i="5"/>
  <c r="F454" i="5" s="1"/>
  <c r="F444" i="5" s="1"/>
  <c r="E458" i="5"/>
  <c r="E454" i="5" s="1"/>
  <c r="D458" i="5"/>
  <c r="K457" i="5"/>
  <c r="J457" i="5"/>
  <c r="I457" i="5"/>
  <c r="I456" i="5" s="1"/>
  <c r="H457" i="5"/>
  <c r="G457" i="5"/>
  <c r="G453" i="5" s="1"/>
  <c r="G443" i="5" s="1"/>
  <c r="F457" i="5"/>
  <c r="E457" i="5"/>
  <c r="D457" i="5"/>
  <c r="F456" i="5"/>
  <c r="L455" i="5"/>
  <c r="K453" i="5"/>
  <c r="J453" i="5"/>
  <c r="I453" i="5"/>
  <c r="H453" i="5"/>
  <c r="F453" i="5"/>
  <c r="F452" i="5" s="1"/>
  <c r="D453" i="5"/>
  <c r="K451" i="5"/>
  <c r="K447" i="5" s="1"/>
  <c r="I451" i="5"/>
  <c r="I286" i="5" s="1"/>
  <c r="H451" i="5"/>
  <c r="G451" i="5"/>
  <c r="F451" i="5"/>
  <c r="E451" i="5"/>
  <c r="D451" i="5"/>
  <c r="D447" i="5" s="1"/>
  <c r="J450" i="5"/>
  <c r="I450" i="5"/>
  <c r="H450" i="5"/>
  <c r="H449" i="5" s="1"/>
  <c r="G450" i="5"/>
  <c r="F450" i="5"/>
  <c r="F446" i="5" s="1"/>
  <c r="E450" i="5"/>
  <c r="D450" i="5"/>
  <c r="G449" i="5"/>
  <c r="L448" i="5"/>
  <c r="H447" i="5"/>
  <c r="G447" i="5"/>
  <c r="G445" i="5" s="1"/>
  <c r="F447" i="5"/>
  <c r="J446" i="5"/>
  <c r="H446" i="5"/>
  <c r="G446" i="5"/>
  <c r="L441" i="5"/>
  <c r="L440" i="5"/>
  <c r="K439" i="5"/>
  <c r="J439" i="5"/>
  <c r="I439" i="5"/>
  <c r="H439" i="5"/>
  <c r="G439" i="5"/>
  <c r="F439" i="5"/>
  <c r="E439" i="5"/>
  <c r="D439" i="5"/>
  <c r="L438" i="5"/>
  <c r="L437" i="5"/>
  <c r="K436" i="5"/>
  <c r="J436" i="5"/>
  <c r="I436" i="5"/>
  <c r="H436" i="5"/>
  <c r="G436" i="5"/>
  <c r="F436" i="5"/>
  <c r="E436" i="5"/>
  <c r="D436" i="5"/>
  <c r="L436" i="5" s="1"/>
  <c r="L435" i="5"/>
  <c r="K434" i="5"/>
  <c r="J434" i="5"/>
  <c r="J431" i="5" s="1"/>
  <c r="I434" i="5"/>
  <c r="I431" i="5" s="1"/>
  <c r="I429" i="5" s="1"/>
  <c r="H434" i="5"/>
  <c r="G434" i="5"/>
  <c r="F434" i="5"/>
  <c r="F431" i="5" s="1"/>
  <c r="E434" i="5"/>
  <c r="E431" i="5" s="1"/>
  <c r="D434" i="5"/>
  <c r="D432" i="5" s="1"/>
  <c r="K433" i="5"/>
  <c r="K430" i="5" s="1"/>
  <c r="K429" i="5" s="1"/>
  <c r="J433" i="5"/>
  <c r="I433" i="5"/>
  <c r="I432" i="5" s="1"/>
  <c r="H433" i="5"/>
  <c r="G433" i="5"/>
  <c r="G430" i="5" s="1"/>
  <c r="G429" i="5" s="1"/>
  <c r="F433" i="5"/>
  <c r="E433" i="5"/>
  <c r="E432" i="5" s="1"/>
  <c r="D433" i="5"/>
  <c r="K432" i="5"/>
  <c r="J432" i="5"/>
  <c r="G432" i="5"/>
  <c r="K431" i="5"/>
  <c r="G431" i="5"/>
  <c r="D431" i="5"/>
  <c r="J430" i="5"/>
  <c r="J429" i="5" s="1"/>
  <c r="I430" i="5"/>
  <c r="H430" i="5"/>
  <c r="D430" i="5"/>
  <c r="L428" i="5"/>
  <c r="L427" i="5"/>
  <c r="K426" i="5"/>
  <c r="J426" i="5"/>
  <c r="I426" i="5"/>
  <c r="H426" i="5"/>
  <c r="G426" i="5"/>
  <c r="F426" i="5"/>
  <c r="E426" i="5"/>
  <c r="D426" i="5"/>
  <c r="L425" i="5"/>
  <c r="K424" i="5"/>
  <c r="K421" i="5" s="1"/>
  <c r="J424" i="5"/>
  <c r="I424" i="5"/>
  <c r="H424" i="5"/>
  <c r="G424" i="5"/>
  <c r="G421" i="5" s="1"/>
  <c r="F424" i="5"/>
  <c r="F422" i="5" s="1"/>
  <c r="E424" i="5"/>
  <c r="D424" i="5"/>
  <c r="K423" i="5"/>
  <c r="J423" i="5"/>
  <c r="I423" i="5"/>
  <c r="I420" i="5" s="1"/>
  <c r="I419" i="5" s="1"/>
  <c r="H423" i="5"/>
  <c r="H420" i="5" s="1"/>
  <c r="G423" i="5"/>
  <c r="G420" i="5" s="1"/>
  <c r="G419" i="5" s="1"/>
  <c r="F423" i="5"/>
  <c r="E423" i="5"/>
  <c r="E420" i="5" s="1"/>
  <c r="D423" i="5"/>
  <c r="D422" i="5" s="1"/>
  <c r="I422" i="5"/>
  <c r="E422" i="5"/>
  <c r="I421" i="5"/>
  <c r="F421" i="5"/>
  <c r="E421" i="5"/>
  <c r="E419" i="5" s="1"/>
  <c r="J420" i="5"/>
  <c r="F420" i="5"/>
  <c r="D420" i="5"/>
  <c r="L418" i="5"/>
  <c r="L417" i="5"/>
  <c r="K416" i="5"/>
  <c r="J416" i="5"/>
  <c r="I416" i="5"/>
  <c r="H416" i="5"/>
  <c r="G416" i="5"/>
  <c r="F416" i="5"/>
  <c r="E416" i="5"/>
  <c r="D416" i="5"/>
  <c r="L416" i="5" s="1"/>
  <c r="L415" i="5"/>
  <c r="K414" i="5"/>
  <c r="J414" i="5"/>
  <c r="J411" i="5" s="1"/>
  <c r="I414" i="5"/>
  <c r="I411" i="5" s="1"/>
  <c r="H414" i="5"/>
  <c r="H412" i="5" s="1"/>
  <c r="G414" i="5"/>
  <c r="F414" i="5"/>
  <c r="F411" i="5" s="1"/>
  <c r="E414" i="5"/>
  <c r="E411" i="5" s="1"/>
  <c r="D414" i="5"/>
  <c r="D411" i="5" s="1"/>
  <c r="L411" i="5" s="1"/>
  <c r="K413" i="5"/>
  <c r="J413" i="5"/>
  <c r="J410" i="5" s="1"/>
  <c r="I413" i="5"/>
  <c r="I412" i="5" s="1"/>
  <c r="H413" i="5"/>
  <c r="G413" i="5"/>
  <c r="G410" i="5" s="1"/>
  <c r="F413" i="5"/>
  <c r="F412" i="5" s="1"/>
  <c r="E413" i="5"/>
  <c r="E412" i="5" s="1"/>
  <c r="D413" i="5"/>
  <c r="J412" i="5"/>
  <c r="G412" i="5"/>
  <c r="D412" i="5"/>
  <c r="K411" i="5"/>
  <c r="H411" i="5"/>
  <c r="G411" i="5"/>
  <c r="I410" i="5"/>
  <c r="I409" i="5" s="1"/>
  <c r="H410" i="5"/>
  <c r="H409" i="5" s="1"/>
  <c r="D410" i="5"/>
  <c r="J409" i="5"/>
  <c r="G409" i="5"/>
  <c r="L408" i="5"/>
  <c r="L407" i="5"/>
  <c r="K406" i="5"/>
  <c r="J406" i="5"/>
  <c r="I406" i="5"/>
  <c r="H406" i="5"/>
  <c r="G406" i="5"/>
  <c r="F406" i="5"/>
  <c r="E406" i="5"/>
  <c r="D406" i="5"/>
  <c r="L405" i="5"/>
  <c r="K404" i="5"/>
  <c r="K401" i="5" s="1"/>
  <c r="J404" i="5"/>
  <c r="I404" i="5"/>
  <c r="H404" i="5"/>
  <c r="H401" i="5" s="1"/>
  <c r="G404" i="5"/>
  <c r="F404" i="5"/>
  <c r="E404" i="5"/>
  <c r="D404" i="5"/>
  <c r="D401" i="5" s="1"/>
  <c r="K403" i="5"/>
  <c r="K402" i="5" s="1"/>
  <c r="J403" i="5"/>
  <c r="I403" i="5"/>
  <c r="I400" i="5" s="1"/>
  <c r="H403" i="5"/>
  <c r="H400" i="5" s="1"/>
  <c r="G403" i="5"/>
  <c r="G400" i="5" s="1"/>
  <c r="F403" i="5"/>
  <c r="E403" i="5"/>
  <c r="E400" i="5" s="1"/>
  <c r="D403" i="5"/>
  <c r="D400" i="5" s="1"/>
  <c r="I402" i="5"/>
  <c r="H402" i="5"/>
  <c r="F402" i="5"/>
  <c r="E402" i="5"/>
  <c r="I401" i="5"/>
  <c r="G401" i="5"/>
  <c r="F401" i="5"/>
  <c r="E401" i="5"/>
  <c r="K400" i="5"/>
  <c r="K399" i="5" s="1"/>
  <c r="J400" i="5"/>
  <c r="F400" i="5"/>
  <c r="I399" i="5"/>
  <c r="H399" i="5"/>
  <c r="K398" i="5"/>
  <c r="J398" i="5"/>
  <c r="I398" i="5"/>
  <c r="H398" i="5"/>
  <c r="G398" i="5"/>
  <c r="F398" i="5"/>
  <c r="E398" i="5"/>
  <c r="D398" i="5"/>
  <c r="K397" i="5"/>
  <c r="J397" i="5"/>
  <c r="I397" i="5"/>
  <c r="I272" i="5" s="1"/>
  <c r="I271" i="5" s="1"/>
  <c r="H397" i="5"/>
  <c r="G397" i="5"/>
  <c r="F397" i="5"/>
  <c r="E397" i="5"/>
  <c r="D397" i="5"/>
  <c r="K396" i="5"/>
  <c r="J396" i="5"/>
  <c r="I396" i="5"/>
  <c r="H396" i="5"/>
  <c r="G396" i="5"/>
  <c r="F396" i="5"/>
  <c r="E396" i="5"/>
  <c r="D396" i="5"/>
  <c r="K395" i="5"/>
  <c r="J395" i="5"/>
  <c r="J391" i="5" s="1"/>
  <c r="J388" i="5" s="1"/>
  <c r="I395" i="5"/>
  <c r="I391" i="5" s="1"/>
  <c r="I388" i="5" s="1"/>
  <c r="H395" i="5"/>
  <c r="H393" i="5" s="1"/>
  <c r="G395" i="5"/>
  <c r="F395" i="5"/>
  <c r="E395" i="5"/>
  <c r="E391" i="5" s="1"/>
  <c r="E388" i="5" s="1"/>
  <c r="D395" i="5"/>
  <c r="K394" i="5"/>
  <c r="K390" i="5" s="1"/>
  <c r="K387" i="5" s="1"/>
  <c r="J394" i="5"/>
  <c r="J390" i="5" s="1"/>
  <c r="J389" i="5" s="1"/>
  <c r="I394" i="5"/>
  <c r="H394" i="5"/>
  <c r="G394" i="5"/>
  <c r="F394" i="5"/>
  <c r="E394" i="5"/>
  <c r="E393" i="5" s="1"/>
  <c r="D394" i="5"/>
  <c r="K393" i="5"/>
  <c r="J393" i="5"/>
  <c r="G393" i="5"/>
  <c r="F393" i="5"/>
  <c r="D393" i="5"/>
  <c r="L392" i="5"/>
  <c r="K391" i="5"/>
  <c r="G391" i="5"/>
  <c r="F391" i="5"/>
  <c r="F388" i="5" s="1"/>
  <c r="F386" i="5" s="1"/>
  <c r="D391" i="5"/>
  <c r="D389" i="5" s="1"/>
  <c r="H390" i="5"/>
  <c r="G390" i="5"/>
  <c r="G387" i="5" s="1"/>
  <c r="G386" i="5" s="1"/>
  <c r="F390" i="5"/>
  <c r="F387" i="5" s="1"/>
  <c r="E390" i="5"/>
  <c r="D390" i="5"/>
  <c r="K389" i="5"/>
  <c r="K388" i="5"/>
  <c r="G388" i="5"/>
  <c r="D388" i="5"/>
  <c r="J387" i="5"/>
  <c r="J386" i="5" s="1"/>
  <c r="H387" i="5"/>
  <c r="D387" i="5"/>
  <c r="D386" i="5" s="1"/>
  <c r="L385" i="5"/>
  <c r="L384" i="5"/>
  <c r="K383" i="5"/>
  <c r="J383" i="5"/>
  <c r="I383" i="5"/>
  <c r="H383" i="5"/>
  <c r="G383" i="5"/>
  <c r="F383" i="5"/>
  <c r="E383" i="5"/>
  <c r="D383" i="5"/>
  <c r="L383" i="5" s="1"/>
  <c r="L382" i="5"/>
  <c r="K381" i="5"/>
  <c r="K378" i="5" s="1"/>
  <c r="J381" i="5"/>
  <c r="J378" i="5" s="1"/>
  <c r="I381" i="5"/>
  <c r="H381" i="5"/>
  <c r="H378" i="5" s="1"/>
  <c r="G381" i="5"/>
  <c r="G378" i="5" s="1"/>
  <c r="F381" i="5"/>
  <c r="F379" i="5" s="1"/>
  <c r="E381" i="5"/>
  <c r="D381" i="5"/>
  <c r="K380" i="5"/>
  <c r="J380" i="5"/>
  <c r="I380" i="5"/>
  <c r="I377" i="5" s="1"/>
  <c r="I376" i="5" s="1"/>
  <c r="H380" i="5"/>
  <c r="H377" i="5" s="1"/>
  <c r="H376" i="5" s="1"/>
  <c r="G380" i="5"/>
  <c r="F380" i="5"/>
  <c r="E380" i="5"/>
  <c r="E377" i="5" s="1"/>
  <c r="D380" i="5"/>
  <c r="D379" i="5" s="1"/>
  <c r="J379" i="5"/>
  <c r="I379" i="5"/>
  <c r="H379" i="5"/>
  <c r="E379" i="5"/>
  <c r="I378" i="5"/>
  <c r="F378" i="5"/>
  <c r="E378" i="5"/>
  <c r="E376" i="5" s="1"/>
  <c r="J377" i="5"/>
  <c r="G377" i="5"/>
  <c r="G376" i="5" s="1"/>
  <c r="F377" i="5"/>
  <c r="D377" i="5"/>
  <c r="L375" i="5"/>
  <c r="L374" i="5"/>
  <c r="K373" i="5"/>
  <c r="J373" i="5"/>
  <c r="I373" i="5"/>
  <c r="H373" i="5"/>
  <c r="G373" i="5"/>
  <c r="F373" i="5"/>
  <c r="E373" i="5"/>
  <c r="D373" i="5"/>
  <c r="L373" i="5" s="1"/>
  <c r="L372" i="5"/>
  <c r="K371" i="5"/>
  <c r="J371" i="5"/>
  <c r="J368" i="5" s="1"/>
  <c r="I371" i="5"/>
  <c r="I368" i="5" s="1"/>
  <c r="H371" i="5"/>
  <c r="G371" i="5"/>
  <c r="F371" i="5"/>
  <c r="F368" i="5" s="1"/>
  <c r="E371" i="5"/>
  <c r="D371" i="5"/>
  <c r="D369" i="5" s="1"/>
  <c r="K370" i="5"/>
  <c r="K367" i="5" s="1"/>
  <c r="J370" i="5"/>
  <c r="I370" i="5"/>
  <c r="H370" i="5"/>
  <c r="G370" i="5"/>
  <c r="G367" i="5" s="1"/>
  <c r="F370" i="5"/>
  <c r="E370" i="5"/>
  <c r="E369" i="5" s="1"/>
  <c r="D370" i="5"/>
  <c r="K369" i="5"/>
  <c r="J369" i="5"/>
  <c r="H369" i="5"/>
  <c r="G369" i="5"/>
  <c r="F369" i="5"/>
  <c r="K368" i="5"/>
  <c r="H368" i="5"/>
  <c r="G368" i="5"/>
  <c r="E368" i="5"/>
  <c r="D368" i="5"/>
  <c r="J367" i="5"/>
  <c r="H367" i="5"/>
  <c r="F367" i="5"/>
  <c r="E367" i="5"/>
  <c r="D367" i="5"/>
  <c r="K366" i="5"/>
  <c r="J366" i="5"/>
  <c r="I366" i="5"/>
  <c r="H366" i="5"/>
  <c r="G366" i="5"/>
  <c r="F366" i="5"/>
  <c r="E366" i="5"/>
  <c r="D366" i="5"/>
  <c r="L366" i="5" s="1"/>
  <c r="L365" i="5"/>
  <c r="E364" i="5"/>
  <c r="L364" i="5" s="1"/>
  <c r="K363" i="5"/>
  <c r="J363" i="5"/>
  <c r="I363" i="5"/>
  <c r="H363" i="5"/>
  <c r="G363" i="5"/>
  <c r="F363" i="5"/>
  <c r="D363" i="5"/>
  <c r="L362" i="5"/>
  <c r="K361" i="5"/>
  <c r="J361" i="5"/>
  <c r="I361" i="5"/>
  <c r="I358" i="5" s="1"/>
  <c r="H361" i="5"/>
  <c r="H358" i="5" s="1"/>
  <c r="H356" i="5" s="1"/>
  <c r="G361" i="5"/>
  <c r="F361" i="5"/>
  <c r="E361" i="5"/>
  <c r="E358" i="5" s="1"/>
  <c r="D361" i="5"/>
  <c r="K360" i="5"/>
  <c r="J360" i="5"/>
  <c r="J357" i="5" s="1"/>
  <c r="J356" i="5" s="1"/>
  <c r="I360" i="5"/>
  <c r="H360" i="5"/>
  <c r="G360" i="5"/>
  <c r="F360" i="5"/>
  <c r="F357" i="5" s="1"/>
  <c r="E360" i="5"/>
  <c r="E359" i="5" s="1"/>
  <c r="D360" i="5"/>
  <c r="K359" i="5"/>
  <c r="J359" i="5"/>
  <c r="G359" i="5"/>
  <c r="F359" i="5"/>
  <c r="K358" i="5"/>
  <c r="J358" i="5"/>
  <c r="G358" i="5"/>
  <c r="F358" i="5"/>
  <c r="D358" i="5"/>
  <c r="K357" i="5"/>
  <c r="I357" i="5"/>
  <c r="I356" i="5" s="1"/>
  <c r="H357" i="5"/>
  <c r="G357" i="5"/>
  <c r="E357" i="5"/>
  <c r="F356" i="5"/>
  <c r="E356" i="5"/>
  <c r="L355" i="5"/>
  <c r="L354" i="5"/>
  <c r="K353" i="5"/>
  <c r="J353" i="5"/>
  <c r="I353" i="5"/>
  <c r="H353" i="5"/>
  <c r="G353" i="5"/>
  <c r="F353" i="5"/>
  <c r="E353" i="5"/>
  <c r="D353" i="5"/>
  <c r="L352" i="5"/>
  <c r="K351" i="5"/>
  <c r="K348" i="5" s="1"/>
  <c r="J351" i="5"/>
  <c r="J348" i="5" s="1"/>
  <c r="I351" i="5"/>
  <c r="I349" i="5" s="1"/>
  <c r="H351" i="5"/>
  <c r="G351" i="5"/>
  <c r="G348" i="5" s="1"/>
  <c r="F351" i="5"/>
  <c r="F348" i="5" s="1"/>
  <c r="E351" i="5"/>
  <c r="D351" i="5"/>
  <c r="K350" i="5"/>
  <c r="K347" i="5" s="1"/>
  <c r="K346" i="5" s="1"/>
  <c r="J350" i="5"/>
  <c r="I350" i="5"/>
  <c r="H350" i="5"/>
  <c r="H347" i="5" s="1"/>
  <c r="G350" i="5"/>
  <c r="F350" i="5"/>
  <c r="E350" i="5"/>
  <c r="D350" i="5"/>
  <c r="H349" i="5"/>
  <c r="G349" i="5"/>
  <c r="E349" i="5"/>
  <c r="I348" i="5"/>
  <c r="H348" i="5"/>
  <c r="E348" i="5"/>
  <c r="D348" i="5"/>
  <c r="J347" i="5"/>
  <c r="I347" i="5"/>
  <c r="G347" i="5"/>
  <c r="G346" i="5" s="1"/>
  <c r="F347" i="5"/>
  <c r="F346" i="5" s="1"/>
  <c r="E347" i="5"/>
  <c r="H346" i="5"/>
  <c r="L345" i="5"/>
  <c r="L344" i="5"/>
  <c r="K343" i="5"/>
  <c r="J343" i="5"/>
  <c r="I343" i="5"/>
  <c r="H343" i="5"/>
  <c r="G343" i="5"/>
  <c r="F343" i="5"/>
  <c r="E343" i="5"/>
  <c r="D343" i="5"/>
  <c r="L342" i="5"/>
  <c r="L341" i="5"/>
  <c r="K340" i="5"/>
  <c r="J340" i="5"/>
  <c r="I340" i="5"/>
  <c r="H340" i="5"/>
  <c r="G340" i="5"/>
  <c r="F340" i="5"/>
  <c r="E340" i="5"/>
  <c r="D340" i="5"/>
  <c r="L340" i="5" s="1"/>
  <c r="L339" i="5"/>
  <c r="K338" i="5"/>
  <c r="J338" i="5"/>
  <c r="I338" i="5"/>
  <c r="H338" i="5"/>
  <c r="G338" i="5"/>
  <c r="F338" i="5"/>
  <c r="F335" i="5" s="1"/>
  <c r="E338" i="5"/>
  <c r="E335" i="5" s="1"/>
  <c r="D338" i="5"/>
  <c r="D335" i="5" s="1"/>
  <c r="K337" i="5"/>
  <c r="J337" i="5"/>
  <c r="J336" i="5" s="1"/>
  <c r="I337" i="5"/>
  <c r="H337" i="5"/>
  <c r="G337" i="5"/>
  <c r="G336" i="5" s="1"/>
  <c r="F337" i="5"/>
  <c r="F334" i="5" s="1"/>
  <c r="E337" i="5"/>
  <c r="E334" i="5" s="1"/>
  <c r="D337" i="5"/>
  <c r="I336" i="5"/>
  <c r="H336" i="5"/>
  <c r="F336" i="5"/>
  <c r="E336" i="5"/>
  <c r="J335" i="5"/>
  <c r="I335" i="5"/>
  <c r="H335" i="5"/>
  <c r="G335" i="5"/>
  <c r="K334" i="5"/>
  <c r="J334" i="5"/>
  <c r="J333" i="5" s="1"/>
  <c r="I334" i="5"/>
  <c r="I333" i="5" s="1"/>
  <c r="H334" i="5"/>
  <c r="L332" i="5"/>
  <c r="L331" i="5"/>
  <c r="K330" i="5"/>
  <c r="J330" i="5"/>
  <c r="I330" i="5"/>
  <c r="H330" i="5"/>
  <c r="G330" i="5"/>
  <c r="F330" i="5"/>
  <c r="E330" i="5"/>
  <c r="D330" i="5"/>
  <c r="L330" i="5" s="1"/>
  <c r="L329" i="5"/>
  <c r="K328" i="5"/>
  <c r="J328" i="5"/>
  <c r="I328" i="5"/>
  <c r="H328" i="5"/>
  <c r="G328" i="5"/>
  <c r="G325" i="5" s="1"/>
  <c r="F328" i="5"/>
  <c r="F325" i="5" s="1"/>
  <c r="E328" i="5"/>
  <c r="D328" i="5"/>
  <c r="K327" i="5"/>
  <c r="J327" i="5"/>
  <c r="I327" i="5"/>
  <c r="H327" i="5"/>
  <c r="H324" i="5" s="1"/>
  <c r="G327" i="5"/>
  <c r="G324" i="5" s="1"/>
  <c r="G323" i="5" s="1"/>
  <c r="F327" i="5"/>
  <c r="E327" i="5"/>
  <c r="D327" i="5"/>
  <c r="K326" i="5"/>
  <c r="J326" i="5"/>
  <c r="I326" i="5"/>
  <c r="H326" i="5"/>
  <c r="G326" i="5"/>
  <c r="K325" i="5"/>
  <c r="K323" i="5" s="1"/>
  <c r="J325" i="5"/>
  <c r="I325" i="5"/>
  <c r="H325" i="5"/>
  <c r="D325" i="5"/>
  <c r="K324" i="5"/>
  <c r="J324" i="5"/>
  <c r="J323" i="5" s="1"/>
  <c r="I324" i="5"/>
  <c r="I323" i="5" s="1"/>
  <c r="E324" i="5"/>
  <c r="D324" i="5"/>
  <c r="D323" i="5"/>
  <c r="L322" i="5"/>
  <c r="L321" i="5"/>
  <c r="K320" i="5"/>
  <c r="J320" i="5"/>
  <c r="I320" i="5"/>
  <c r="H320" i="5"/>
  <c r="G320" i="5"/>
  <c r="F320" i="5"/>
  <c r="E320" i="5"/>
  <c r="D320" i="5"/>
  <c r="L319" i="5"/>
  <c r="K318" i="5"/>
  <c r="J318" i="5"/>
  <c r="I318" i="5"/>
  <c r="I315" i="5" s="1"/>
  <c r="H318" i="5"/>
  <c r="H315" i="5" s="1"/>
  <c r="G318" i="5"/>
  <c r="F318" i="5"/>
  <c r="E318" i="5"/>
  <c r="D318" i="5"/>
  <c r="K317" i="5"/>
  <c r="J317" i="5"/>
  <c r="J314" i="5" s="1"/>
  <c r="I317" i="5"/>
  <c r="I314" i="5" s="1"/>
  <c r="I313" i="5" s="1"/>
  <c r="H317" i="5"/>
  <c r="G317" i="5"/>
  <c r="F317" i="5"/>
  <c r="F316" i="5" s="1"/>
  <c r="E317" i="5"/>
  <c r="D317" i="5"/>
  <c r="E316" i="5"/>
  <c r="D316" i="5"/>
  <c r="K315" i="5"/>
  <c r="J315" i="5"/>
  <c r="F315" i="5"/>
  <c r="E315" i="5"/>
  <c r="D315" i="5"/>
  <c r="G314" i="5"/>
  <c r="F314" i="5"/>
  <c r="E314" i="5"/>
  <c r="E313" i="5" s="1"/>
  <c r="D314" i="5"/>
  <c r="D313" i="5" s="1"/>
  <c r="F313" i="5"/>
  <c r="K312" i="5"/>
  <c r="J312" i="5"/>
  <c r="I312" i="5"/>
  <c r="H312" i="5"/>
  <c r="G312" i="5"/>
  <c r="F312" i="5"/>
  <c r="F299" i="5" s="1"/>
  <c r="E312" i="5"/>
  <c r="E299" i="5" s="1"/>
  <c r="D312" i="5"/>
  <c r="D299" i="5" s="1"/>
  <c r="K311" i="5"/>
  <c r="J311" i="5"/>
  <c r="I311" i="5"/>
  <c r="H311" i="5"/>
  <c r="G311" i="5"/>
  <c r="F311" i="5"/>
  <c r="F298" i="5" s="1"/>
  <c r="E311" i="5"/>
  <c r="E298" i="5" s="1"/>
  <c r="E297" i="5" s="1"/>
  <c r="D311" i="5"/>
  <c r="K310" i="5"/>
  <c r="J310" i="5"/>
  <c r="I310" i="5"/>
  <c r="H310" i="5"/>
  <c r="G310" i="5"/>
  <c r="F310" i="5"/>
  <c r="E310" i="5"/>
  <c r="D310" i="5"/>
  <c r="K309" i="5"/>
  <c r="J309" i="5"/>
  <c r="I309" i="5"/>
  <c r="I293" i="5" s="1"/>
  <c r="H309" i="5"/>
  <c r="H305" i="5" s="1"/>
  <c r="H302" i="5" s="1"/>
  <c r="G309" i="5"/>
  <c r="F309" i="5"/>
  <c r="E309" i="5"/>
  <c r="E293" i="5" s="1"/>
  <c r="E289" i="5" s="1"/>
  <c r="D309" i="5"/>
  <c r="K308" i="5"/>
  <c r="J308" i="5"/>
  <c r="J292" i="5" s="1"/>
  <c r="I308" i="5"/>
  <c r="I304" i="5" s="1"/>
  <c r="H308" i="5"/>
  <c r="G308" i="5"/>
  <c r="G304" i="5" s="1"/>
  <c r="F308" i="5"/>
  <c r="E308" i="5"/>
  <c r="D308" i="5"/>
  <c r="K307" i="5"/>
  <c r="J307" i="5"/>
  <c r="I307" i="5"/>
  <c r="H307" i="5"/>
  <c r="G307" i="5"/>
  <c r="L306" i="5"/>
  <c r="K305" i="5"/>
  <c r="K302" i="5" s="1"/>
  <c r="J305" i="5"/>
  <c r="J302" i="5" s="1"/>
  <c r="I305" i="5"/>
  <c r="I302" i="5" s="1"/>
  <c r="D305" i="5"/>
  <c r="K304" i="5"/>
  <c r="K301" i="5" s="1"/>
  <c r="J304" i="5"/>
  <c r="E304" i="5"/>
  <c r="E301" i="5" s="1"/>
  <c r="D304" i="5"/>
  <c r="D301" i="5" s="1"/>
  <c r="K303" i="5"/>
  <c r="D302" i="5"/>
  <c r="I301" i="5"/>
  <c r="I300" i="5" s="1"/>
  <c r="G301" i="5"/>
  <c r="D300" i="5"/>
  <c r="K299" i="5"/>
  <c r="J299" i="5"/>
  <c r="I299" i="5"/>
  <c r="H299" i="5"/>
  <c r="G299" i="5"/>
  <c r="G276" i="5" s="1"/>
  <c r="K298" i="5"/>
  <c r="J298" i="5"/>
  <c r="J288" i="5" s="1"/>
  <c r="I298" i="5"/>
  <c r="H298" i="5"/>
  <c r="G298" i="5"/>
  <c r="D298" i="5"/>
  <c r="D297" i="5" s="1"/>
  <c r="K297" i="5"/>
  <c r="I297" i="5"/>
  <c r="K296" i="5"/>
  <c r="J296" i="5"/>
  <c r="I296" i="5"/>
  <c r="H296" i="5"/>
  <c r="G296" i="5"/>
  <c r="G294" i="5" s="1"/>
  <c r="F296" i="5"/>
  <c r="E296" i="5"/>
  <c r="D296" i="5"/>
  <c r="K295" i="5"/>
  <c r="J295" i="5"/>
  <c r="I295" i="5"/>
  <c r="I294" i="5" s="1"/>
  <c r="H295" i="5"/>
  <c r="G295" i="5"/>
  <c r="F295" i="5"/>
  <c r="F294" i="5" s="1"/>
  <c r="E295" i="5"/>
  <c r="D295" i="5"/>
  <c r="D294" i="5" s="1"/>
  <c r="K294" i="5"/>
  <c r="J294" i="5"/>
  <c r="E294" i="5"/>
  <c r="D293" i="5"/>
  <c r="K292" i="5"/>
  <c r="G292" i="5"/>
  <c r="G269" i="5" s="1"/>
  <c r="E292" i="5"/>
  <c r="D292" i="5"/>
  <c r="E291" i="5"/>
  <c r="L290" i="5"/>
  <c r="I289" i="5"/>
  <c r="E288" i="5"/>
  <c r="E287" i="5" s="1"/>
  <c r="K286" i="5"/>
  <c r="H286" i="5"/>
  <c r="G286" i="5"/>
  <c r="G282" i="5" s="1"/>
  <c r="F286" i="5"/>
  <c r="E286" i="5"/>
  <c r="D286" i="5"/>
  <c r="D282" i="5" s="1"/>
  <c r="K285" i="5"/>
  <c r="K281" i="5" s="1"/>
  <c r="J285" i="5"/>
  <c r="I285" i="5"/>
  <c r="H285" i="5"/>
  <c r="G285" i="5"/>
  <c r="F285" i="5"/>
  <c r="E285" i="5"/>
  <c r="E262" i="5" s="1"/>
  <c r="D285" i="5"/>
  <c r="D262" i="5" s="1"/>
  <c r="F284" i="5"/>
  <c r="L283" i="5"/>
  <c r="H282" i="5"/>
  <c r="F282" i="5"/>
  <c r="E282" i="5"/>
  <c r="E279" i="5" s="1"/>
  <c r="J281" i="5"/>
  <c r="I281" i="5"/>
  <c r="G281" i="5"/>
  <c r="F281" i="5"/>
  <c r="D281" i="5"/>
  <c r="K276" i="5"/>
  <c r="J276" i="5"/>
  <c r="I276" i="5"/>
  <c r="I274" i="5" s="1"/>
  <c r="E276" i="5"/>
  <c r="D276" i="5"/>
  <c r="K275" i="5"/>
  <c r="J275" i="5"/>
  <c r="I275" i="5"/>
  <c r="H275" i="5"/>
  <c r="F275" i="5"/>
  <c r="E275" i="5"/>
  <c r="E274" i="5" s="1"/>
  <c r="K274" i="5"/>
  <c r="J274" i="5"/>
  <c r="K273" i="5"/>
  <c r="J273" i="5"/>
  <c r="I273" i="5"/>
  <c r="H273" i="5"/>
  <c r="G273" i="5"/>
  <c r="F273" i="5"/>
  <c r="E273" i="5"/>
  <c r="D273" i="5"/>
  <c r="L273" i="5" s="1"/>
  <c r="K272" i="5"/>
  <c r="K271" i="5" s="1"/>
  <c r="J272" i="5"/>
  <c r="H272" i="5"/>
  <c r="H271" i="5" s="1"/>
  <c r="G272" i="5"/>
  <c r="F272" i="5"/>
  <c r="F271" i="5" s="1"/>
  <c r="E272" i="5"/>
  <c r="D272" i="5"/>
  <c r="L272" i="5" s="1"/>
  <c r="G271" i="5"/>
  <c r="E271" i="5"/>
  <c r="I270" i="5"/>
  <c r="I266" i="5" s="1"/>
  <c r="E270" i="5"/>
  <c r="E266" i="5" s="1"/>
  <c r="K269" i="5"/>
  <c r="J269" i="5"/>
  <c r="J265" i="5" s="1"/>
  <c r="E269" i="5"/>
  <c r="D269" i="5"/>
  <c r="L267" i="5"/>
  <c r="K265" i="5"/>
  <c r="E265" i="5"/>
  <c r="H263" i="5"/>
  <c r="H259" i="5" s="1"/>
  <c r="F263" i="5"/>
  <c r="E263" i="5"/>
  <c r="E259" i="5" s="1"/>
  <c r="J262" i="5"/>
  <c r="I262" i="5"/>
  <c r="I258" i="5" s="1"/>
  <c r="H262" i="5"/>
  <c r="G262" i="5"/>
  <c r="F262" i="5"/>
  <c r="F261" i="5"/>
  <c r="L260" i="5"/>
  <c r="F259" i="5"/>
  <c r="G258" i="5"/>
  <c r="F258" i="5"/>
  <c r="F257" i="5" s="1"/>
  <c r="D258" i="5"/>
  <c r="L253" i="5"/>
  <c r="L252" i="5"/>
  <c r="L251" i="5"/>
  <c r="L250" i="5"/>
  <c r="L249" i="5"/>
  <c r="L248" i="5"/>
  <c r="L247" i="5"/>
  <c r="L246" i="5"/>
  <c r="L245" i="5"/>
  <c r="L244" i="5"/>
  <c r="L243" i="5"/>
  <c r="L242" i="5"/>
  <c r="K241" i="5"/>
  <c r="J241" i="5"/>
  <c r="I241" i="5"/>
  <c r="H241" i="5"/>
  <c r="G241" i="5"/>
  <c r="F241" i="5"/>
  <c r="E241" i="5"/>
  <c r="D241" i="5"/>
  <c r="L240" i="5"/>
  <c r="K239" i="5"/>
  <c r="J239" i="5"/>
  <c r="I239" i="5"/>
  <c r="H239" i="5"/>
  <c r="G239" i="5"/>
  <c r="G237" i="5" s="1"/>
  <c r="F239" i="5"/>
  <c r="E239" i="5"/>
  <c r="E229" i="5" s="1"/>
  <c r="D239" i="5"/>
  <c r="L239" i="5" s="1"/>
  <c r="K238" i="5"/>
  <c r="J238" i="5"/>
  <c r="I238" i="5"/>
  <c r="H238" i="5"/>
  <c r="H237" i="5" s="1"/>
  <c r="G238" i="5"/>
  <c r="F238" i="5"/>
  <c r="F228" i="5" s="1"/>
  <c r="E238" i="5"/>
  <c r="E237" i="5" s="1"/>
  <c r="D238" i="5"/>
  <c r="K237" i="5"/>
  <c r="J237" i="5"/>
  <c r="I237" i="5"/>
  <c r="F237" i="5"/>
  <c r="L236" i="5"/>
  <c r="L235" i="5"/>
  <c r="K234" i="5"/>
  <c r="J234" i="5"/>
  <c r="I234" i="5"/>
  <c r="H234" i="5"/>
  <c r="G234" i="5"/>
  <c r="F234" i="5"/>
  <c r="E234" i="5"/>
  <c r="D234" i="5"/>
  <c r="L234" i="5" s="1"/>
  <c r="L233" i="5"/>
  <c r="K232" i="5"/>
  <c r="J232" i="5"/>
  <c r="I232" i="5"/>
  <c r="H232" i="5"/>
  <c r="H229" i="5" s="1"/>
  <c r="G232" i="5"/>
  <c r="F232" i="5"/>
  <c r="F230" i="5" s="1"/>
  <c r="E232" i="5"/>
  <c r="D232" i="5"/>
  <c r="D229" i="5" s="1"/>
  <c r="K231" i="5"/>
  <c r="J231" i="5"/>
  <c r="I231" i="5"/>
  <c r="I228" i="5" s="1"/>
  <c r="H231" i="5"/>
  <c r="G231" i="5"/>
  <c r="G230" i="5" s="1"/>
  <c r="F231" i="5"/>
  <c r="E231" i="5"/>
  <c r="E228" i="5" s="1"/>
  <c r="E227" i="5" s="1"/>
  <c r="D231" i="5"/>
  <c r="D230" i="5" s="1"/>
  <c r="J230" i="5"/>
  <c r="I230" i="5"/>
  <c r="H230" i="5"/>
  <c r="K229" i="5"/>
  <c r="K227" i="5" s="1"/>
  <c r="J229" i="5"/>
  <c r="I229" i="5"/>
  <c r="F229" i="5"/>
  <c r="K228" i="5"/>
  <c r="J228" i="5"/>
  <c r="H228" i="5"/>
  <c r="L228" i="5" s="1"/>
  <c r="G228" i="5"/>
  <c r="D228" i="5"/>
  <c r="I227" i="5"/>
  <c r="D227" i="5"/>
  <c r="L226" i="5"/>
  <c r="L225" i="5"/>
  <c r="L224" i="5"/>
  <c r="L223" i="5"/>
  <c r="L222" i="5"/>
  <c r="L221" i="5"/>
  <c r="L220" i="5"/>
  <c r="K219" i="5"/>
  <c r="J219" i="5"/>
  <c r="I219" i="5"/>
  <c r="H219" i="5"/>
  <c r="G219" i="5"/>
  <c r="F219" i="5"/>
  <c r="E219" i="5"/>
  <c r="D219" i="5"/>
  <c r="L218" i="5"/>
  <c r="K217" i="5"/>
  <c r="K207" i="5" s="1"/>
  <c r="J217" i="5"/>
  <c r="I217" i="5"/>
  <c r="I215" i="5" s="1"/>
  <c r="H217" i="5"/>
  <c r="G217" i="5"/>
  <c r="F217" i="5"/>
  <c r="E217" i="5"/>
  <c r="E215" i="5" s="1"/>
  <c r="D217" i="5"/>
  <c r="K216" i="5"/>
  <c r="J216" i="5"/>
  <c r="J215" i="5" s="1"/>
  <c r="I216" i="5"/>
  <c r="H216" i="5"/>
  <c r="G216" i="5"/>
  <c r="G215" i="5" s="1"/>
  <c r="F216" i="5"/>
  <c r="F215" i="5" s="1"/>
  <c r="E216" i="5"/>
  <c r="D216" i="5"/>
  <c r="D206" i="5" s="1"/>
  <c r="H215" i="5"/>
  <c r="D215" i="5"/>
  <c r="L214" i="5"/>
  <c r="L213" i="5"/>
  <c r="K212" i="5"/>
  <c r="J212" i="5"/>
  <c r="I212" i="5"/>
  <c r="H212" i="5"/>
  <c r="G212" i="5"/>
  <c r="F212" i="5"/>
  <c r="E212" i="5"/>
  <c r="D212" i="5"/>
  <c r="L211" i="5"/>
  <c r="K210" i="5"/>
  <c r="J210" i="5"/>
  <c r="I210" i="5"/>
  <c r="H210" i="5"/>
  <c r="G210" i="5"/>
  <c r="F210" i="5"/>
  <c r="F207" i="5" s="1"/>
  <c r="E210" i="5"/>
  <c r="E197" i="5" s="1"/>
  <c r="E193" i="5" s="1"/>
  <c r="E190" i="5" s="1"/>
  <c r="D210" i="5"/>
  <c r="D197" i="5" s="1"/>
  <c r="K209" i="5"/>
  <c r="J209" i="5"/>
  <c r="J208" i="5" s="1"/>
  <c r="I209" i="5"/>
  <c r="I196" i="5" s="1"/>
  <c r="I192" i="5" s="1"/>
  <c r="H209" i="5"/>
  <c r="G209" i="5"/>
  <c r="G206" i="5" s="1"/>
  <c r="F209" i="5"/>
  <c r="E209" i="5"/>
  <c r="E206" i="5" s="1"/>
  <c r="E205" i="5" s="1"/>
  <c r="D209" i="5"/>
  <c r="K208" i="5"/>
  <c r="H208" i="5"/>
  <c r="F208" i="5"/>
  <c r="H207" i="5"/>
  <c r="G207" i="5"/>
  <c r="E207" i="5"/>
  <c r="J206" i="5"/>
  <c r="I206" i="5"/>
  <c r="H206" i="5"/>
  <c r="H205" i="5" s="1"/>
  <c r="G205" i="5"/>
  <c r="K204" i="5"/>
  <c r="K200" i="5" s="1"/>
  <c r="J204" i="5"/>
  <c r="J200" i="5" s="1"/>
  <c r="I204" i="5"/>
  <c r="I200" i="5" s="1"/>
  <c r="H204" i="5"/>
  <c r="G204" i="5"/>
  <c r="F204" i="5"/>
  <c r="E204" i="5"/>
  <c r="D204" i="5"/>
  <c r="K203" i="5"/>
  <c r="J203" i="5"/>
  <c r="I203" i="5"/>
  <c r="I199" i="5" s="1"/>
  <c r="H203" i="5"/>
  <c r="G203" i="5"/>
  <c r="G202" i="5" s="1"/>
  <c r="F203" i="5"/>
  <c r="E203" i="5"/>
  <c r="E202" i="5" s="1"/>
  <c r="D203" i="5"/>
  <c r="D202" i="5" s="1"/>
  <c r="J202" i="5"/>
  <c r="F202" i="5"/>
  <c r="L201" i="5"/>
  <c r="H200" i="5"/>
  <c r="G200" i="5"/>
  <c r="F200" i="5"/>
  <c r="E200" i="5"/>
  <c r="D200" i="5"/>
  <c r="J199" i="5"/>
  <c r="H199" i="5"/>
  <c r="H198" i="5" s="1"/>
  <c r="G199" i="5"/>
  <c r="G198" i="5" s="1"/>
  <c r="F199" i="5"/>
  <c r="D199" i="5"/>
  <c r="D198" i="5" s="1"/>
  <c r="J198" i="5"/>
  <c r="F198" i="5"/>
  <c r="K197" i="5"/>
  <c r="K193" i="5" s="1"/>
  <c r="K190" i="5" s="1"/>
  <c r="J197" i="5"/>
  <c r="I197" i="5"/>
  <c r="I193" i="5" s="1"/>
  <c r="G197" i="5"/>
  <c r="G193" i="5" s="1"/>
  <c r="G190" i="5" s="1"/>
  <c r="K196" i="5"/>
  <c r="K192" i="5" s="1"/>
  <c r="J196" i="5"/>
  <c r="J195" i="5" s="1"/>
  <c r="H196" i="5"/>
  <c r="G196" i="5"/>
  <c r="G192" i="5" s="1"/>
  <c r="F196" i="5"/>
  <c r="K195" i="5"/>
  <c r="L194" i="5"/>
  <c r="J193" i="5"/>
  <c r="J190" i="5" s="1"/>
  <c r="H192" i="5"/>
  <c r="H189" i="5" s="1"/>
  <c r="L187" i="5"/>
  <c r="L186" i="5"/>
  <c r="K185" i="5"/>
  <c r="J185" i="5"/>
  <c r="I185" i="5"/>
  <c r="H185" i="5"/>
  <c r="G185" i="5"/>
  <c r="F185" i="5"/>
  <c r="E185" i="5"/>
  <c r="D185" i="5"/>
  <c r="L185" i="5" s="1"/>
  <c r="L184" i="5"/>
  <c r="K183" i="5"/>
  <c r="K173" i="5" s="1"/>
  <c r="J183" i="5"/>
  <c r="I183" i="5"/>
  <c r="H183" i="5"/>
  <c r="G183" i="5"/>
  <c r="F183" i="5"/>
  <c r="E183" i="5"/>
  <c r="D183" i="5"/>
  <c r="L183" i="5" s="1"/>
  <c r="K182" i="5"/>
  <c r="J182" i="5"/>
  <c r="I182" i="5"/>
  <c r="H182" i="5"/>
  <c r="H181" i="5" s="1"/>
  <c r="G182" i="5"/>
  <c r="F182" i="5"/>
  <c r="E182" i="5"/>
  <c r="E181" i="5" s="1"/>
  <c r="D182" i="5"/>
  <c r="K181" i="5"/>
  <c r="J181" i="5"/>
  <c r="G181" i="5"/>
  <c r="F181" i="5"/>
  <c r="L180" i="5"/>
  <c r="L179" i="5"/>
  <c r="K178" i="5"/>
  <c r="J178" i="5"/>
  <c r="I178" i="5"/>
  <c r="H178" i="5"/>
  <c r="G178" i="5"/>
  <c r="F178" i="5"/>
  <c r="E178" i="5"/>
  <c r="D178" i="5"/>
  <c r="L177" i="5"/>
  <c r="K176" i="5"/>
  <c r="J176" i="5"/>
  <c r="J174" i="5" s="1"/>
  <c r="I176" i="5"/>
  <c r="I174" i="5" s="1"/>
  <c r="H176" i="5"/>
  <c r="H173" i="5" s="1"/>
  <c r="G176" i="5"/>
  <c r="F176" i="5"/>
  <c r="F173" i="5" s="1"/>
  <c r="E176" i="5"/>
  <c r="D176" i="5"/>
  <c r="K175" i="5"/>
  <c r="K174" i="5" s="1"/>
  <c r="J175" i="5"/>
  <c r="I175" i="5"/>
  <c r="I172" i="5" s="1"/>
  <c r="H175" i="5"/>
  <c r="G175" i="5"/>
  <c r="G174" i="5" s="1"/>
  <c r="F175" i="5"/>
  <c r="E175" i="5"/>
  <c r="D175" i="5"/>
  <c r="D174" i="5" s="1"/>
  <c r="F174" i="5"/>
  <c r="E174" i="5"/>
  <c r="J173" i="5"/>
  <c r="G173" i="5"/>
  <c r="E173" i="5"/>
  <c r="D173" i="5"/>
  <c r="J172" i="5"/>
  <c r="H172" i="5"/>
  <c r="H171" i="5" s="1"/>
  <c r="F172" i="5"/>
  <c r="E172" i="5"/>
  <c r="E171" i="5" s="1"/>
  <c r="L170" i="5"/>
  <c r="L169" i="5"/>
  <c r="K168" i="5"/>
  <c r="J168" i="5"/>
  <c r="I168" i="5"/>
  <c r="H168" i="5"/>
  <c r="G168" i="5"/>
  <c r="F168" i="5"/>
  <c r="E168" i="5"/>
  <c r="D168" i="5"/>
  <c r="L168" i="5" s="1"/>
  <c r="L167" i="5"/>
  <c r="K166" i="5"/>
  <c r="K164" i="5" s="1"/>
  <c r="J166" i="5"/>
  <c r="I166" i="5"/>
  <c r="H166" i="5"/>
  <c r="G166" i="5"/>
  <c r="F166" i="5"/>
  <c r="E166" i="5"/>
  <c r="D166" i="5"/>
  <c r="K165" i="5"/>
  <c r="J165" i="5"/>
  <c r="I165" i="5"/>
  <c r="I164" i="5" s="1"/>
  <c r="H165" i="5"/>
  <c r="G165" i="5"/>
  <c r="G164" i="5" s="1"/>
  <c r="F165" i="5"/>
  <c r="E165" i="5"/>
  <c r="E164" i="5" s="1"/>
  <c r="D165" i="5"/>
  <c r="J164" i="5"/>
  <c r="F164" i="5"/>
  <c r="L163" i="5"/>
  <c r="L162" i="5"/>
  <c r="K161" i="5"/>
  <c r="J161" i="5"/>
  <c r="I161" i="5"/>
  <c r="H161" i="5"/>
  <c r="G161" i="5"/>
  <c r="F161" i="5"/>
  <c r="E161" i="5"/>
  <c r="D161" i="5"/>
  <c r="L160" i="5"/>
  <c r="K159" i="5"/>
  <c r="K156" i="5" s="1"/>
  <c r="J159" i="5"/>
  <c r="J157" i="5" s="1"/>
  <c r="I159" i="5"/>
  <c r="I156" i="5" s="1"/>
  <c r="H159" i="5"/>
  <c r="G159" i="5"/>
  <c r="F159" i="5"/>
  <c r="E159" i="5"/>
  <c r="D159" i="5"/>
  <c r="K158" i="5"/>
  <c r="J158" i="5"/>
  <c r="I158" i="5"/>
  <c r="H158" i="5"/>
  <c r="H157" i="5" s="1"/>
  <c r="G158" i="5"/>
  <c r="F158" i="5"/>
  <c r="F157" i="5" s="1"/>
  <c r="E158" i="5"/>
  <c r="D158" i="5"/>
  <c r="D155" i="5" s="1"/>
  <c r="I157" i="5"/>
  <c r="E157" i="5"/>
  <c r="J156" i="5"/>
  <c r="J154" i="5" s="1"/>
  <c r="F156" i="5"/>
  <c r="E156" i="5"/>
  <c r="E154" i="5" s="1"/>
  <c r="K155" i="5"/>
  <c r="K154" i="5" s="1"/>
  <c r="J155" i="5"/>
  <c r="I155" i="5"/>
  <c r="H155" i="5"/>
  <c r="G155" i="5"/>
  <c r="F155" i="5"/>
  <c r="E155" i="5"/>
  <c r="L153" i="5"/>
  <c r="L152" i="5"/>
  <c r="K151" i="5"/>
  <c r="J151" i="5"/>
  <c r="I151" i="5"/>
  <c r="H151" i="5"/>
  <c r="G151" i="5"/>
  <c r="F151" i="5"/>
  <c r="E151" i="5"/>
  <c r="D151" i="5"/>
  <c r="L150" i="5"/>
  <c r="L149" i="5"/>
  <c r="K149" i="5"/>
  <c r="J149" i="5"/>
  <c r="I149" i="5"/>
  <c r="H149" i="5"/>
  <c r="G149" i="5"/>
  <c r="F149" i="5"/>
  <c r="E149" i="5"/>
  <c r="D149" i="5"/>
  <c r="D147" i="5" s="1"/>
  <c r="K148" i="5"/>
  <c r="J148" i="5"/>
  <c r="I148" i="5"/>
  <c r="H148" i="5"/>
  <c r="H147" i="5" s="1"/>
  <c r="G148" i="5"/>
  <c r="F148" i="5"/>
  <c r="F147" i="5" s="1"/>
  <c r="E148" i="5"/>
  <c r="E147" i="5" s="1"/>
  <c r="D148" i="5"/>
  <c r="L148" i="5" s="1"/>
  <c r="K147" i="5"/>
  <c r="G147" i="5"/>
  <c r="L146" i="5"/>
  <c r="L145" i="5"/>
  <c r="K144" i="5"/>
  <c r="J144" i="5"/>
  <c r="I144" i="5"/>
  <c r="H144" i="5"/>
  <c r="G144" i="5"/>
  <c r="F144" i="5"/>
  <c r="E144" i="5"/>
  <c r="D144" i="5"/>
  <c r="L143" i="5"/>
  <c r="K142" i="5"/>
  <c r="J142" i="5"/>
  <c r="I142" i="5"/>
  <c r="H142" i="5"/>
  <c r="G142" i="5"/>
  <c r="F142" i="5"/>
  <c r="E142" i="5"/>
  <c r="E139" i="5" s="1"/>
  <c r="E137" i="5" s="1"/>
  <c r="D142" i="5"/>
  <c r="K141" i="5"/>
  <c r="J141" i="5"/>
  <c r="I141" i="5"/>
  <c r="H141" i="5"/>
  <c r="G141" i="5"/>
  <c r="G140" i="5" s="1"/>
  <c r="F141" i="5"/>
  <c r="F138" i="5" s="1"/>
  <c r="F137" i="5" s="1"/>
  <c r="E141" i="5"/>
  <c r="E138" i="5" s="1"/>
  <c r="D141" i="5"/>
  <c r="D140" i="5" s="1"/>
  <c r="J140" i="5"/>
  <c r="F140" i="5"/>
  <c r="E140" i="5"/>
  <c r="J139" i="5"/>
  <c r="G139" i="5"/>
  <c r="F139" i="5"/>
  <c r="K138" i="5"/>
  <c r="H138" i="5"/>
  <c r="G138" i="5"/>
  <c r="K136" i="5"/>
  <c r="K132" i="5" s="1"/>
  <c r="J136" i="5"/>
  <c r="J85" i="5" s="1"/>
  <c r="I136" i="5"/>
  <c r="I85" i="5" s="1"/>
  <c r="H136" i="5"/>
  <c r="G136" i="5"/>
  <c r="F136" i="5"/>
  <c r="F134" i="5" s="1"/>
  <c r="E136" i="5"/>
  <c r="D136" i="5"/>
  <c r="K135" i="5"/>
  <c r="J135" i="5"/>
  <c r="I135" i="5"/>
  <c r="H135" i="5"/>
  <c r="G135" i="5"/>
  <c r="G134" i="5" s="1"/>
  <c r="F135" i="5"/>
  <c r="E135" i="5"/>
  <c r="E134" i="5" s="1"/>
  <c r="D135" i="5"/>
  <c r="H134" i="5"/>
  <c r="D134" i="5"/>
  <c r="L133" i="5"/>
  <c r="H132" i="5"/>
  <c r="G132" i="5"/>
  <c r="F132" i="5"/>
  <c r="E132" i="5"/>
  <c r="I131" i="5"/>
  <c r="H131" i="5"/>
  <c r="F131" i="5"/>
  <c r="H130" i="5"/>
  <c r="K129" i="5"/>
  <c r="K125" i="5" s="1"/>
  <c r="J129" i="5"/>
  <c r="J125" i="5" s="1"/>
  <c r="I129" i="5"/>
  <c r="H129" i="5"/>
  <c r="G129" i="5"/>
  <c r="F129" i="5"/>
  <c r="E129" i="5"/>
  <c r="E127" i="5" s="1"/>
  <c r="D129" i="5"/>
  <c r="K128" i="5"/>
  <c r="K124" i="5" s="1"/>
  <c r="J128" i="5"/>
  <c r="J124" i="5" s="1"/>
  <c r="I128" i="5"/>
  <c r="H128" i="5"/>
  <c r="G128" i="5"/>
  <c r="F128" i="5"/>
  <c r="F127" i="5" s="1"/>
  <c r="E128" i="5"/>
  <c r="D128" i="5"/>
  <c r="K127" i="5"/>
  <c r="J127" i="5"/>
  <c r="G127" i="5"/>
  <c r="L126" i="5"/>
  <c r="G125" i="5"/>
  <c r="F125" i="5"/>
  <c r="E125" i="5"/>
  <c r="E122" i="5" s="1"/>
  <c r="D125" i="5"/>
  <c r="H124" i="5"/>
  <c r="G124" i="5"/>
  <c r="F124" i="5"/>
  <c r="E124" i="5"/>
  <c r="K123" i="5"/>
  <c r="G123" i="5"/>
  <c r="G122" i="5"/>
  <c r="H121" i="5"/>
  <c r="L119" i="5"/>
  <c r="L118" i="5"/>
  <c r="K117" i="5"/>
  <c r="J117" i="5"/>
  <c r="I117" i="5"/>
  <c r="H117" i="5"/>
  <c r="G117" i="5"/>
  <c r="F117" i="5"/>
  <c r="E117" i="5"/>
  <c r="D117" i="5"/>
  <c r="L117" i="5" s="1"/>
  <c r="L116" i="5"/>
  <c r="K115" i="5"/>
  <c r="J115" i="5"/>
  <c r="I115" i="5"/>
  <c r="H115" i="5"/>
  <c r="G115" i="5"/>
  <c r="F115" i="5"/>
  <c r="F113" i="5" s="1"/>
  <c r="E115" i="5"/>
  <c r="D115" i="5"/>
  <c r="K114" i="5"/>
  <c r="J114" i="5"/>
  <c r="J113" i="5" s="1"/>
  <c r="I114" i="5"/>
  <c r="H114" i="5"/>
  <c r="H113" i="5" s="1"/>
  <c r="G114" i="5"/>
  <c r="G113" i="5" s="1"/>
  <c r="F114" i="5"/>
  <c r="E114" i="5"/>
  <c r="D114" i="5"/>
  <c r="I113" i="5"/>
  <c r="E113" i="5"/>
  <c r="L112" i="5"/>
  <c r="L111" i="5"/>
  <c r="K110" i="5"/>
  <c r="J110" i="5"/>
  <c r="I110" i="5"/>
  <c r="H110" i="5"/>
  <c r="G110" i="5"/>
  <c r="F110" i="5"/>
  <c r="E110" i="5"/>
  <c r="D110" i="5"/>
  <c r="L110" i="5" s="1"/>
  <c r="L109" i="5"/>
  <c r="K108" i="5"/>
  <c r="J108" i="5"/>
  <c r="I108" i="5"/>
  <c r="H108" i="5"/>
  <c r="G108" i="5"/>
  <c r="G105" i="5" s="1"/>
  <c r="F108" i="5"/>
  <c r="F105" i="5" s="1"/>
  <c r="E108" i="5"/>
  <c r="E106" i="5" s="1"/>
  <c r="D108" i="5"/>
  <c r="K107" i="5"/>
  <c r="J107" i="5"/>
  <c r="I107" i="5"/>
  <c r="I106" i="5" s="1"/>
  <c r="H107" i="5"/>
  <c r="H104" i="5" s="1"/>
  <c r="G107" i="5"/>
  <c r="F107" i="5"/>
  <c r="E107" i="5"/>
  <c r="D107" i="5"/>
  <c r="H106" i="5"/>
  <c r="D106" i="5"/>
  <c r="I105" i="5"/>
  <c r="H105" i="5"/>
  <c r="E105" i="5"/>
  <c r="E103" i="5" s="1"/>
  <c r="D105" i="5"/>
  <c r="J104" i="5"/>
  <c r="I104" i="5"/>
  <c r="I103" i="5" s="1"/>
  <c r="E104" i="5"/>
  <c r="L102" i="5"/>
  <c r="L101" i="5"/>
  <c r="K100" i="5"/>
  <c r="J100" i="5"/>
  <c r="I100" i="5"/>
  <c r="H100" i="5"/>
  <c r="G100" i="5"/>
  <c r="F100" i="5"/>
  <c r="E100" i="5"/>
  <c r="D100" i="5"/>
  <c r="L99" i="5"/>
  <c r="K98" i="5"/>
  <c r="J98" i="5"/>
  <c r="I98" i="5"/>
  <c r="H98" i="5"/>
  <c r="G98" i="5"/>
  <c r="G96" i="5" s="1"/>
  <c r="F98" i="5"/>
  <c r="E98" i="5"/>
  <c r="D98" i="5"/>
  <c r="K97" i="5"/>
  <c r="K96" i="5" s="1"/>
  <c r="J97" i="5"/>
  <c r="I97" i="5"/>
  <c r="I96" i="5" s="1"/>
  <c r="H97" i="5"/>
  <c r="H96" i="5" s="1"/>
  <c r="G97" i="5"/>
  <c r="F97" i="5"/>
  <c r="E97" i="5"/>
  <c r="E96" i="5" s="1"/>
  <c r="D97" i="5"/>
  <c r="J96" i="5"/>
  <c r="F96" i="5"/>
  <c r="L95" i="5"/>
  <c r="L94" i="5"/>
  <c r="K93" i="5"/>
  <c r="J93" i="5"/>
  <c r="I93" i="5"/>
  <c r="H93" i="5"/>
  <c r="G93" i="5"/>
  <c r="F93" i="5"/>
  <c r="E93" i="5"/>
  <c r="D93" i="5"/>
  <c r="L93" i="5" s="1"/>
  <c r="L92" i="5"/>
  <c r="K91" i="5"/>
  <c r="J91" i="5"/>
  <c r="I91" i="5"/>
  <c r="H91" i="5"/>
  <c r="H88" i="5" s="1"/>
  <c r="G91" i="5"/>
  <c r="F91" i="5"/>
  <c r="F89" i="5" s="1"/>
  <c r="E91" i="5"/>
  <c r="D91" i="5"/>
  <c r="K90" i="5"/>
  <c r="J90" i="5"/>
  <c r="J89" i="5" s="1"/>
  <c r="I90" i="5"/>
  <c r="I87" i="5" s="1"/>
  <c r="I86" i="5" s="1"/>
  <c r="H90" i="5"/>
  <c r="H87" i="5" s="1"/>
  <c r="G90" i="5"/>
  <c r="G89" i="5" s="1"/>
  <c r="F90" i="5"/>
  <c r="E90" i="5"/>
  <c r="D90" i="5"/>
  <c r="D89" i="5" s="1"/>
  <c r="I89" i="5"/>
  <c r="H89" i="5"/>
  <c r="E89" i="5"/>
  <c r="J88" i="5"/>
  <c r="I88" i="5"/>
  <c r="E88" i="5"/>
  <c r="K87" i="5"/>
  <c r="J87" i="5"/>
  <c r="J86" i="5" s="1"/>
  <c r="F87" i="5"/>
  <c r="D87" i="5"/>
  <c r="K85" i="5"/>
  <c r="H85" i="5"/>
  <c r="G85" i="5"/>
  <c r="F85" i="5"/>
  <c r="F68" i="5" s="1"/>
  <c r="E85" i="5"/>
  <c r="D85" i="5"/>
  <c r="J84" i="5"/>
  <c r="J83" i="5" s="1"/>
  <c r="I84" i="5"/>
  <c r="H84" i="5"/>
  <c r="H80" i="5" s="1"/>
  <c r="H79" i="5" s="1"/>
  <c r="G84" i="5"/>
  <c r="F84" i="5"/>
  <c r="E84" i="5"/>
  <c r="E67" i="5" s="1"/>
  <c r="D84" i="5"/>
  <c r="H83" i="5"/>
  <c r="G83" i="5"/>
  <c r="L82" i="5"/>
  <c r="K81" i="5"/>
  <c r="J81" i="5"/>
  <c r="H81" i="5"/>
  <c r="G81" i="5"/>
  <c r="F81" i="5"/>
  <c r="E81" i="5"/>
  <c r="D81" i="5"/>
  <c r="D79" i="5" s="1"/>
  <c r="J80" i="5"/>
  <c r="J79" i="5" s="1"/>
  <c r="I80" i="5"/>
  <c r="G80" i="5"/>
  <c r="G79" i="5" s="1"/>
  <c r="F80" i="5"/>
  <c r="E80" i="5"/>
  <c r="E79" i="5" s="1"/>
  <c r="D80" i="5"/>
  <c r="F79" i="5"/>
  <c r="G78" i="5"/>
  <c r="G61" i="5" s="1"/>
  <c r="E78" i="5"/>
  <c r="D78" i="5"/>
  <c r="D74" i="5" s="1"/>
  <c r="K77" i="5"/>
  <c r="K76" i="5" s="1"/>
  <c r="J77" i="5"/>
  <c r="J76" i="5" s="1"/>
  <c r="I77" i="5"/>
  <c r="H77" i="5"/>
  <c r="G77" i="5"/>
  <c r="F77" i="5"/>
  <c r="G76" i="5"/>
  <c r="L75" i="5"/>
  <c r="K74" i="5"/>
  <c r="K71" i="5" s="1"/>
  <c r="J74" i="5"/>
  <c r="G74" i="5"/>
  <c r="G72" i="5" s="1"/>
  <c r="K73" i="5"/>
  <c r="J73" i="5"/>
  <c r="I73" i="5"/>
  <c r="H73" i="5"/>
  <c r="G73" i="5"/>
  <c r="K72" i="5"/>
  <c r="J71" i="5"/>
  <c r="I70" i="5"/>
  <c r="G70" i="5"/>
  <c r="K68" i="5"/>
  <c r="J68" i="5"/>
  <c r="H68" i="5"/>
  <c r="G68" i="5"/>
  <c r="E68" i="5"/>
  <c r="E64" i="5" s="1"/>
  <c r="J67" i="5"/>
  <c r="I67" i="5"/>
  <c r="H67" i="5"/>
  <c r="G67" i="5"/>
  <c r="G63" i="5" s="1"/>
  <c r="F67" i="5"/>
  <c r="F66" i="5" s="1"/>
  <c r="D67" i="5"/>
  <c r="L65" i="5"/>
  <c r="K64" i="5"/>
  <c r="K54" i="5" s="1"/>
  <c r="J64" i="5"/>
  <c r="H64" i="5"/>
  <c r="J63" i="5"/>
  <c r="J62" i="5" s="1"/>
  <c r="I63" i="5"/>
  <c r="F63" i="5"/>
  <c r="D63" i="5"/>
  <c r="K61" i="5"/>
  <c r="J61" i="5"/>
  <c r="D61" i="5"/>
  <c r="K60" i="5"/>
  <c r="K59" i="5" s="1"/>
  <c r="J60" i="5"/>
  <c r="I60" i="5"/>
  <c r="I30" i="5" s="1"/>
  <c r="G60" i="5"/>
  <c r="J59" i="5"/>
  <c r="L58" i="5"/>
  <c r="K57" i="5"/>
  <c r="J57" i="5"/>
  <c r="K56" i="5"/>
  <c r="J56" i="5"/>
  <c r="I56" i="5"/>
  <c r="L51" i="5"/>
  <c r="L50" i="5"/>
  <c r="L49" i="5"/>
  <c r="L48" i="5"/>
  <c r="K47" i="5"/>
  <c r="J47" i="5"/>
  <c r="J45" i="5" s="1"/>
  <c r="I47" i="5"/>
  <c r="G47" i="5"/>
  <c r="E47" i="5"/>
  <c r="D47" i="5"/>
  <c r="K46" i="5"/>
  <c r="K45" i="5" s="1"/>
  <c r="J46" i="5"/>
  <c r="I46" i="5"/>
  <c r="I45" i="5" s="1"/>
  <c r="H46" i="5"/>
  <c r="F46" i="5"/>
  <c r="E46" i="5"/>
  <c r="E45" i="5" s="1"/>
  <c r="K44" i="5"/>
  <c r="J44" i="5"/>
  <c r="I44" i="5"/>
  <c r="H44" i="5"/>
  <c r="G44" i="5"/>
  <c r="G42" i="5" s="1"/>
  <c r="F44" i="5"/>
  <c r="E44" i="5"/>
  <c r="E42" i="5" s="1"/>
  <c r="D44" i="5"/>
  <c r="K43" i="5"/>
  <c r="J43" i="5"/>
  <c r="J42" i="5" s="1"/>
  <c r="I43" i="5"/>
  <c r="H43" i="5"/>
  <c r="H42" i="5" s="1"/>
  <c r="G43" i="5"/>
  <c r="F43" i="5"/>
  <c r="F42" i="5" s="1"/>
  <c r="E43" i="5"/>
  <c r="D43" i="5"/>
  <c r="K42" i="5"/>
  <c r="I42" i="5"/>
  <c r="K41" i="5"/>
  <c r="J41" i="5"/>
  <c r="J39" i="5" s="1"/>
  <c r="I41" i="5"/>
  <c r="H41" i="5"/>
  <c r="H39" i="5" s="1"/>
  <c r="G41" i="5"/>
  <c r="F41" i="5"/>
  <c r="E41" i="5"/>
  <c r="D41" i="5"/>
  <c r="K40" i="5"/>
  <c r="K39" i="5" s="1"/>
  <c r="J40" i="5"/>
  <c r="I40" i="5"/>
  <c r="I39" i="5" s="1"/>
  <c r="H40" i="5"/>
  <c r="G40" i="5"/>
  <c r="G39" i="5" s="1"/>
  <c r="F40" i="5"/>
  <c r="E40" i="5"/>
  <c r="E39" i="5" s="1"/>
  <c r="D40" i="5"/>
  <c r="F39" i="5"/>
  <c r="D39" i="5"/>
  <c r="L39" i="5" s="1"/>
  <c r="G37" i="5"/>
  <c r="D37" i="5"/>
  <c r="L35" i="5"/>
  <c r="J30" i="5"/>
  <c r="L28" i="5"/>
  <c r="J26" i="5"/>
  <c r="I26" i="5"/>
  <c r="L24" i="5"/>
  <c r="L618" i="5" l="1"/>
  <c r="L623" i="5"/>
  <c r="I284" i="5"/>
  <c r="I282" i="5"/>
  <c r="I280" i="5" s="1"/>
  <c r="I263" i="5"/>
  <c r="I447" i="5"/>
  <c r="I444" i="5" s="1"/>
  <c r="I449" i="5"/>
  <c r="L471" i="5"/>
  <c r="I202" i="5"/>
  <c r="I207" i="5"/>
  <c r="I173" i="5"/>
  <c r="I171" i="5" s="1"/>
  <c r="I279" i="5"/>
  <c r="L200" i="5"/>
  <c r="I190" i="5"/>
  <c r="L204" i="5"/>
  <c r="L219" i="5"/>
  <c r="I78" i="5"/>
  <c r="I74" i="5" s="1"/>
  <c r="I205" i="5"/>
  <c r="L212" i="5"/>
  <c r="L176" i="5"/>
  <c r="L178" i="5"/>
  <c r="I154" i="5"/>
  <c r="I125" i="5"/>
  <c r="L161" i="5"/>
  <c r="H86" i="5"/>
  <c r="I83" i="5"/>
  <c r="I81" i="5"/>
  <c r="I68" i="5"/>
  <c r="L40" i="5"/>
  <c r="L41" i="5"/>
  <c r="H66" i="5"/>
  <c r="H63" i="5"/>
  <c r="H62" i="5" s="1"/>
  <c r="L85" i="5"/>
  <c r="D68" i="5"/>
  <c r="D83" i="5"/>
  <c r="K84" i="5"/>
  <c r="K134" i="5"/>
  <c r="K131" i="5"/>
  <c r="K130" i="5" s="1"/>
  <c r="L44" i="5"/>
  <c r="G59" i="5"/>
  <c r="G56" i="5"/>
  <c r="G30" i="5"/>
  <c r="K140" i="5"/>
  <c r="K139" i="5"/>
  <c r="K137" i="5" s="1"/>
  <c r="K55" i="5"/>
  <c r="E37" i="5"/>
  <c r="E66" i="5"/>
  <c r="E63" i="5"/>
  <c r="E62" i="5" s="1"/>
  <c r="L43" i="5"/>
  <c r="F121" i="5"/>
  <c r="F123" i="5"/>
  <c r="G69" i="5"/>
  <c r="F64" i="5"/>
  <c r="J72" i="5"/>
  <c r="J70" i="5"/>
  <c r="J69" i="5" s="1"/>
  <c r="E61" i="5"/>
  <c r="E74" i="5"/>
  <c r="E71" i="5" s="1"/>
  <c r="I79" i="5"/>
  <c r="J123" i="5"/>
  <c r="J55" i="5"/>
  <c r="J54" i="5"/>
  <c r="F62" i="5"/>
  <c r="G66" i="5"/>
  <c r="G64" i="5"/>
  <c r="G62" i="5" s="1"/>
  <c r="D71" i="5"/>
  <c r="F60" i="5"/>
  <c r="F73" i="5"/>
  <c r="G57" i="5"/>
  <c r="G54" i="5" s="1"/>
  <c r="L81" i="5"/>
  <c r="F106" i="5"/>
  <c r="L106" i="5" s="1"/>
  <c r="F104" i="5"/>
  <c r="F103" i="5" s="1"/>
  <c r="H164" i="5"/>
  <c r="H156" i="5"/>
  <c r="H154" i="5" s="1"/>
  <c r="H60" i="5"/>
  <c r="J66" i="5"/>
  <c r="G87" i="5"/>
  <c r="G104" i="5"/>
  <c r="G103" i="5" s="1"/>
  <c r="L135" i="5"/>
  <c r="L136" i="5"/>
  <c r="D139" i="5"/>
  <c r="L139" i="5" s="1"/>
  <c r="L142" i="5"/>
  <c r="F154" i="5"/>
  <c r="F171" i="5"/>
  <c r="I189" i="5"/>
  <c r="I188" i="5" s="1"/>
  <c r="I198" i="5"/>
  <c r="F297" i="5"/>
  <c r="F276" i="5"/>
  <c r="F47" i="5" s="1"/>
  <c r="F45" i="5" s="1"/>
  <c r="D57" i="5"/>
  <c r="H103" i="5"/>
  <c r="H125" i="5"/>
  <c r="H122" i="5" s="1"/>
  <c r="H127" i="5"/>
  <c r="F130" i="5"/>
  <c r="L151" i="5"/>
  <c r="G157" i="5"/>
  <c r="G156" i="5"/>
  <c r="G154" i="5" s="1"/>
  <c r="E256" i="5"/>
  <c r="D42" i="5"/>
  <c r="L42" i="5" s="1"/>
  <c r="I53" i="5"/>
  <c r="D66" i="5"/>
  <c r="H70" i="5"/>
  <c r="G71" i="5"/>
  <c r="E83" i="5"/>
  <c r="L89" i="5"/>
  <c r="L90" i="5"/>
  <c r="K89" i="5"/>
  <c r="K88" i="5"/>
  <c r="K86" i="5" s="1"/>
  <c r="L97" i="5"/>
  <c r="D96" i="5"/>
  <c r="L96" i="5" s="1"/>
  <c r="D88" i="5"/>
  <c r="L98" i="5"/>
  <c r="G106" i="5"/>
  <c r="I124" i="5"/>
  <c r="I127" i="5"/>
  <c r="G131" i="5"/>
  <c r="G130" i="5" s="1"/>
  <c r="J132" i="5"/>
  <c r="L144" i="5"/>
  <c r="D157" i="5"/>
  <c r="J171" i="5"/>
  <c r="G191" i="5"/>
  <c r="G189" i="5"/>
  <c r="G188" i="5" s="1"/>
  <c r="I191" i="5"/>
  <c r="J53" i="5"/>
  <c r="J52" i="5" s="1"/>
  <c r="F83" i="5"/>
  <c r="L91" i="5"/>
  <c r="J106" i="5"/>
  <c r="J105" i="5"/>
  <c r="J103" i="5" s="1"/>
  <c r="J122" i="5"/>
  <c r="D138" i="5"/>
  <c r="L165" i="5"/>
  <c r="L166" i="5"/>
  <c r="F274" i="5"/>
  <c r="F88" i="5"/>
  <c r="F86" i="5" s="1"/>
  <c r="L100" i="5"/>
  <c r="K106" i="5"/>
  <c r="K104" i="5"/>
  <c r="K103" i="5" s="1"/>
  <c r="D113" i="5"/>
  <c r="D104" i="5"/>
  <c r="L114" i="5"/>
  <c r="K113" i="5"/>
  <c r="K105" i="5"/>
  <c r="L105" i="5" s="1"/>
  <c r="K121" i="5"/>
  <c r="K122" i="5"/>
  <c r="I130" i="5"/>
  <c r="G137" i="5"/>
  <c r="I140" i="5"/>
  <c r="I138" i="5"/>
  <c r="H140" i="5"/>
  <c r="L140" i="5" s="1"/>
  <c r="H139" i="5"/>
  <c r="H137" i="5" s="1"/>
  <c r="I147" i="5"/>
  <c r="L147" i="5" s="1"/>
  <c r="I139" i="5"/>
  <c r="K157" i="5"/>
  <c r="E261" i="5"/>
  <c r="E258" i="5"/>
  <c r="L107" i="5"/>
  <c r="L108" i="5"/>
  <c r="L115" i="5"/>
  <c r="H120" i="5"/>
  <c r="F122" i="5"/>
  <c r="L128" i="5"/>
  <c r="L129" i="5"/>
  <c r="I132" i="5"/>
  <c r="I122" i="5" s="1"/>
  <c r="I134" i="5"/>
  <c r="J147" i="5"/>
  <c r="J138" i="5"/>
  <c r="J137" i="5" s="1"/>
  <c r="L155" i="5"/>
  <c r="L158" i="5"/>
  <c r="K189" i="5"/>
  <c r="K188" i="5" s="1"/>
  <c r="K191" i="5"/>
  <c r="L141" i="5"/>
  <c r="E87" i="5"/>
  <c r="E86" i="5" s="1"/>
  <c r="G88" i="5"/>
  <c r="E123" i="5"/>
  <c r="J131" i="5"/>
  <c r="J130" i="5" s="1"/>
  <c r="J134" i="5"/>
  <c r="L159" i="5"/>
  <c r="D131" i="5"/>
  <c r="K172" i="5"/>
  <c r="K171" i="5" s="1"/>
  <c r="L175" i="5"/>
  <c r="J192" i="5"/>
  <c r="J207" i="5"/>
  <c r="J205" i="5" s="1"/>
  <c r="J227" i="5"/>
  <c r="E230" i="5"/>
  <c r="L238" i="5"/>
  <c r="G280" i="5"/>
  <c r="D124" i="5"/>
  <c r="E131" i="5"/>
  <c r="D132" i="5"/>
  <c r="D156" i="5"/>
  <c r="L156" i="5" s="1"/>
  <c r="D164" i="5"/>
  <c r="L164" i="5" s="1"/>
  <c r="D172" i="5"/>
  <c r="I181" i="5"/>
  <c r="D196" i="5"/>
  <c r="F197" i="5"/>
  <c r="L197" i="5" s="1"/>
  <c r="K202" i="5"/>
  <c r="K199" i="5"/>
  <c r="K198" i="5" s="1"/>
  <c r="K206" i="5"/>
  <c r="K205" i="5" s="1"/>
  <c r="H227" i="5"/>
  <c r="J258" i="5"/>
  <c r="G263" i="5"/>
  <c r="D271" i="5"/>
  <c r="J297" i="5"/>
  <c r="G316" i="5"/>
  <c r="G315" i="5"/>
  <c r="L348" i="5"/>
  <c r="L203" i="5"/>
  <c r="F206" i="5"/>
  <c r="F205" i="5" s="1"/>
  <c r="L209" i="5"/>
  <c r="D193" i="5"/>
  <c r="L210" i="5"/>
  <c r="F227" i="5"/>
  <c r="L227" i="5" s="1"/>
  <c r="L241" i="5"/>
  <c r="J278" i="5"/>
  <c r="D284" i="5"/>
  <c r="H284" i="5"/>
  <c r="H281" i="5"/>
  <c r="F307" i="5"/>
  <c r="F304" i="5"/>
  <c r="F305" i="5"/>
  <c r="F302" i="5" s="1"/>
  <c r="F293" i="5"/>
  <c r="D336" i="5"/>
  <c r="D334" i="5"/>
  <c r="L337" i="5"/>
  <c r="K336" i="5"/>
  <c r="K335" i="5"/>
  <c r="K333" i="5" s="1"/>
  <c r="L198" i="5"/>
  <c r="E208" i="5"/>
  <c r="E196" i="5"/>
  <c r="H261" i="5"/>
  <c r="H258" i="5"/>
  <c r="E264" i="5"/>
  <c r="H297" i="5"/>
  <c r="H276" i="5"/>
  <c r="J303" i="5"/>
  <c r="J301" i="5"/>
  <c r="J300" i="5" s="1"/>
  <c r="D127" i="5"/>
  <c r="G172" i="5"/>
  <c r="G171" i="5" s="1"/>
  <c r="H174" i="5"/>
  <c r="L174" i="5" s="1"/>
  <c r="D181" i="5"/>
  <c r="L181" i="5" s="1"/>
  <c r="L182" i="5"/>
  <c r="G195" i="5"/>
  <c r="E199" i="5"/>
  <c r="E198" i="5" s="1"/>
  <c r="D208" i="5"/>
  <c r="K215" i="5"/>
  <c r="L215" i="5" s="1"/>
  <c r="G229" i="5"/>
  <c r="L229" i="5" s="1"/>
  <c r="K230" i="5"/>
  <c r="L230" i="5" s="1"/>
  <c r="J271" i="5"/>
  <c r="G284" i="5"/>
  <c r="F292" i="5"/>
  <c r="G297" i="5"/>
  <c r="G275" i="5"/>
  <c r="H304" i="5"/>
  <c r="H292" i="5"/>
  <c r="F192" i="5"/>
  <c r="D205" i="5"/>
  <c r="L216" i="5"/>
  <c r="L231" i="5"/>
  <c r="D275" i="5"/>
  <c r="K280" i="5"/>
  <c r="K282" i="5"/>
  <c r="K263" i="5"/>
  <c r="G288" i="5"/>
  <c r="G278" i="5" s="1"/>
  <c r="K314" i="5"/>
  <c r="K313" i="5" s="1"/>
  <c r="K316" i="5"/>
  <c r="I195" i="5"/>
  <c r="H202" i="5"/>
  <c r="L202" i="5" s="1"/>
  <c r="D207" i="5"/>
  <c r="G208" i="5"/>
  <c r="H197" i="5"/>
  <c r="L217" i="5"/>
  <c r="G227" i="5"/>
  <c r="L232" i="5"/>
  <c r="D263" i="5"/>
  <c r="E268" i="5"/>
  <c r="D280" i="5"/>
  <c r="D261" i="5"/>
  <c r="L285" i="5"/>
  <c r="K288" i="5"/>
  <c r="L295" i="5"/>
  <c r="H333" i="5"/>
  <c r="F280" i="5"/>
  <c r="E281" i="5"/>
  <c r="E284" i="5"/>
  <c r="D291" i="5"/>
  <c r="D289" i="5"/>
  <c r="D270" i="5"/>
  <c r="J316" i="5"/>
  <c r="G356" i="5"/>
  <c r="L361" i="5"/>
  <c r="E389" i="5"/>
  <c r="E387" i="5"/>
  <c r="L395" i="5"/>
  <c r="E410" i="5"/>
  <c r="H421" i="5"/>
  <c r="H419" i="5" s="1"/>
  <c r="H422" i="5"/>
  <c r="E446" i="5"/>
  <c r="L450" i="5"/>
  <c r="E449" i="5"/>
  <c r="L466" i="5"/>
  <c r="L296" i="5"/>
  <c r="I303" i="5"/>
  <c r="J313" i="5"/>
  <c r="I346" i="5"/>
  <c r="L353" i="5"/>
  <c r="F376" i="5"/>
  <c r="L406" i="5"/>
  <c r="F410" i="5"/>
  <c r="F409" i="5" s="1"/>
  <c r="H431" i="5"/>
  <c r="L431" i="5" s="1"/>
  <c r="H432" i="5"/>
  <c r="L439" i="5"/>
  <c r="J346" i="5"/>
  <c r="L367" i="5"/>
  <c r="J422" i="5"/>
  <c r="J421" i="5"/>
  <c r="J419" i="5" s="1"/>
  <c r="I208" i="5"/>
  <c r="D237" i="5"/>
  <c r="L237" i="5" s="1"/>
  <c r="K262" i="5"/>
  <c r="L262" i="5" s="1"/>
  <c r="K284" i="5"/>
  <c r="D288" i="5"/>
  <c r="L317" i="5"/>
  <c r="L318" i="5"/>
  <c r="L327" i="5"/>
  <c r="L328" i="5"/>
  <c r="G334" i="5"/>
  <c r="G333" i="5" s="1"/>
  <c r="E333" i="5"/>
  <c r="L338" i="5"/>
  <c r="G399" i="5"/>
  <c r="K410" i="5"/>
  <c r="K409" i="5" s="1"/>
  <c r="K412" i="5"/>
  <c r="L412" i="5" s="1"/>
  <c r="K422" i="5"/>
  <c r="K420" i="5"/>
  <c r="K419" i="5" s="1"/>
  <c r="H460" i="5"/>
  <c r="H459" i="5" s="1"/>
  <c r="H462" i="5"/>
  <c r="H294" i="5"/>
  <c r="L294" i="5" s="1"/>
  <c r="L308" i="5"/>
  <c r="L309" i="5"/>
  <c r="L320" i="5"/>
  <c r="E326" i="5"/>
  <c r="E325" i="5"/>
  <c r="E323" i="5" s="1"/>
  <c r="F333" i="5"/>
  <c r="I359" i="5"/>
  <c r="K379" i="5"/>
  <c r="K377" i="5"/>
  <c r="K376" i="5" s="1"/>
  <c r="F389" i="5"/>
  <c r="L393" i="5"/>
  <c r="L413" i="5"/>
  <c r="L414" i="5"/>
  <c r="L539" i="5"/>
  <c r="E307" i="5"/>
  <c r="E305" i="5"/>
  <c r="F326" i="5"/>
  <c r="F324" i="5"/>
  <c r="K349" i="5"/>
  <c r="J349" i="5"/>
  <c r="G389" i="5"/>
  <c r="I393" i="5"/>
  <c r="I390" i="5"/>
  <c r="L426" i="5"/>
  <c r="L358" i="5"/>
  <c r="I369" i="5"/>
  <c r="L369" i="5" s="1"/>
  <c r="I367" i="5"/>
  <c r="J402" i="5"/>
  <c r="J401" i="5"/>
  <c r="D444" i="5"/>
  <c r="L481" i="5"/>
  <c r="K478" i="5"/>
  <c r="I292" i="5"/>
  <c r="D303" i="5"/>
  <c r="K300" i="5"/>
  <c r="G305" i="5"/>
  <c r="G302" i="5" s="1"/>
  <c r="G300" i="5" s="1"/>
  <c r="I316" i="5"/>
  <c r="H316" i="5"/>
  <c r="H314" i="5"/>
  <c r="H313" i="5" s="1"/>
  <c r="H323" i="5"/>
  <c r="D347" i="5"/>
  <c r="D349" i="5"/>
  <c r="L349" i="5" s="1"/>
  <c r="L350" i="5"/>
  <c r="D359" i="5"/>
  <c r="D357" i="5"/>
  <c r="L360" i="5"/>
  <c r="L368" i="5"/>
  <c r="H391" i="5"/>
  <c r="K386" i="5"/>
  <c r="F430" i="5"/>
  <c r="F429" i="5" s="1"/>
  <c r="F432" i="5"/>
  <c r="E447" i="5"/>
  <c r="E444" i="5" s="1"/>
  <c r="I479" i="5"/>
  <c r="L351" i="5"/>
  <c r="K356" i="5"/>
  <c r="L380" i="5"/>
  <c r="F399" i="5"/>
  <c r="L400" i="5"/>
  <c r="L403" i="5"/>
  <c r="F419" i="5"/>
  <c r="L423" i="5"/>
  <c r="H445" i="5"/>
  <c r="F443" i="5"/>
  <c r="F442" i="5" s="1"/>
  <c r="J456" i="5"/>
  <c r="I459" i="5"/>
  <c r="L515" i="5"/>
  <c r="E539" i="5"/>
  <c r="E540" i="5"/>
  <c r="L544" i="5"/>
  <c r="D307" i="5"/>
  <c r="D326" i="5"/>
  <c r="L326" i="5" s="1"/>
  <c r="F349" i="5"/>
  <c r="L381" i="5"/>
  <c r="L391" i="5"/>
  <c r="L394" i="5"/>
  <c r="E399" i="5"/>
  <c r="L401" i="5"/>
  <c r="L404" i="5"/>
  <c r="L424" i="5"/>
  <c r="I446" i="5"/>
  <c r="I462" i="5"/>
  <c r="L517" i="5"/>
  <c r="F557" i="5"/>
  <c r="L557" i="5" s="1"/>
  <c r="K566" i="5"/>
  <c r="K564" i="5" s="1"/>
  <c r="L576" i="5"/>
  <c r="D659" i="5"/>
  <c r="D661" i="5"/>
  <c r="L343" i="5"/>
  <c r="L370" i="5"/>
  <c r="L371" i="5"/>
  <c r="J376" i="5"/>
  <c r="D399" i="5"/>
  <c r="D402" i="5"/>
  <c r="D429" i="5"/>
  <c r="H443" i="5"/>
  <c r="F445" i="5"/>
  <c r="J443" i="5"/>
  <c r="L457" i="5"/>
  <c r="D456" i="5"/>
  <c r="D454" i="5"/>
  <c r="G577" i="5"/>
  <c r="G575" i="5"/>
  <c r="G574" i="5" s="1"/>
  <c r="L594" i="5"/>
  <c r="E346" i="5"/>
  <c r="H359" i="5"/>
  <c r="E363" i="5"/>
  <c r="L363" i="5" s="1"/>
  <c r="G379" i="5"/>
  <c r="L379" i="5" s="1"/>
  <c r="L390" i="5"/>
  <c r="J399" i="5"/>
  <c r="G402" i="5"/>
  <c r="D409" i="5"/>
  <c r="G422" i="5"/>
  <c r="L422" i="5" s="1"/>
  <c r="E430" i="5"/>
  <c r="L433" i="5"/>
  <c r="L432" i="5"/>
  <c r="L434" i="5"/>
  <c r="F449" i="5"/>
  <c r="E456" i="5"/>
  <c r="E453" i="5"/>
  <c r="E452" i="5" s="1"/>
  <c r="F461" i="5"/>
  <c r="L463" i="5"/>
  <c r="F478" i="5"/>
  <c r="E490" i="5"/>
  <c r="L491" i="5"/>
  <c r="E487" i="5"/>
  <c r="E486" i="5" s="1"/>
  <c r="L495" i="5"/>
  <c r="G513" i="5"/>
  <c r="G511" i="5"/>
  <c r="G510" i="5" s="1"/>
  <c r="L524" i="5"/>
  <c r="L522" i="5"/>
  <c r="L525" i="5"/>
  <c r="D530" i="5"/>
  <c r="D521" i="5"/>
  <c r="L531" i="5"/>
  <c r="E547" i="5"/>
  <c r="L558" i="5"/>
  <c r="H429" i="5"/>
  <c r="E460" i="5"/>
  <c r="E459" i="5" s="1"/>
  <c r="L464" i="5"/>
  <c r="L470" i="5"/>
  <c r="F486" i="5"/>
  <c r="F477" i="5"/>
  <c r="F476" i="5" s="1"/>
  <c r="H490" i="5"/>
  <c r="H488" i="5"/>
  <c r="H478" i="5" s="1"/>
  <c r="H458" i="5"/>
  <c r="L504" i="5"/>
  <c r="L505" i="5"/>
  <c r="K550" i="5"/>
  <c r="K548" i="5"/>
  <c r="L561" i="5"/>
  <c r="L566" i="5"/>
  <c r="F459" i="5"/>
  <c r="K449" i="5"/>
  <c r="K446" i="5"/>
  <c r="G487" i="5"/>
  <c r="G490" i="5"/>
  <c r="D567" i="5"/>
  <c r="D565" i="5"/>
  <c r="L568" i="5"/>
  <c r="D449" i="5"/>
  <c r="D446" i="5"/>
  <c r="I452" i="5"/>
  <c r="G459" i="5"/>
  <c r="G462" i="5"/>
  <c r="L473" i="5"/>
  <c r="D480" i="5"/>
  <c r="D483" i="5"/>
  <c r="L484" i="5"/>
  <c r="D378" i="5"/>
  <c r="D421" i="5"/>
  <c r="L421" i="5" s="1"/>
  <c r="G458" i="5"/>
  <c r="D461" i="5"/>
  <c r="D469" i="5"/>
  <c r="L469" i="5" s="1"/>
  <c r="E511" i="5"/>
  <c r="G521" i="5"/>
  <c r="G520" i="5" s="1"/>
  <c r="L532" i="5"/>
  <c r="I540" i="5"/>
  <c r="D548" i="5"/>
  <c r="L551" i="5"/>
  <c r="K549" i="5"/>
  <c r="L549" i="5" s="1"/>
  <c r="I557" i="5"/>
  <c r="I548" i="5"/>
  <c r="I547" i="5" s="1"/>
  <c r="E574" i="5"/>
  <c r="L574" i="5" s="1"/>
  <c r="D602" i="5"/>
  <c r="D604" i="5"/>
  <c r="L605" i="5"/>
  <c r="D628" i="5"/>
  <c r="L639" i="5"/>
  <c r="H646" i="5"/>
  <c r="F811" i="5"/>
  <c r="F809" i="5"/>
  <c r="F808" i="5" s="1"/>
  <c r="G810" i="5"/>
  <c r="G811" i="5"/>
  <c r="D478" i="5"/>
  <c r="L478" i="5" s="1"/>
  <c r="K493" i="5"/>
  <c r="I503" i="5"/>
  <c r="F530" i="5"/>
  <c r="E537" i="5"/>
  <c r="L552" i="5"/>
  <c r="E648" i="5"/>
  <c r="E646" i="5"/>
  <c r="E645" i="5" s="1"/>
  <c r="D671" i="5"/>
  <c r="D669" i="5"/>
  <c r="L672" i="5"/>
  <c r="L719" i="5"/>
  <c r="D718" i="5"/>
  <c r="H486" i="5"/>
  <c r="L494" i="5"/>
  <c r="L514" i="5"/>
  <c r="I567" i="5"/>
  <c r="I565" i="5"/>
  <c r="I564" i="5" s="1"/>
  <c r="J574" i="5"/>
  <c r="I591" i="5"/>
  <c r="L591" i="5" s="1"/>
  <c r="L608" i="5"/>
  <c r="L642" i="5"/>
  <c r="J662" i="5"/>
  <c r="J653" i="5"/>
  <c r="J37" i="5" s="1"/>
  <c r="J458" i="5"/>
  <c r="G479" i="5"/>
  <c r="I487" i="5"/>
  <c r="I486" i="5" s="1"/>
  <c r="K490" i="5"/>
  <c r="L492" i="5"/>
  <c r="L497" i="5"/>
  <c r="L498" i="5"/>
  <c r="J510" i="5"/>
  <c r="D540" i="5"/>
  <c r="L540" i="5" s="1"/>
  <c r="D538" i="5"/>
  <c r="L541" i="5"/>
  <c r="L554" i="5"/>
  <c r="G628" i="5"/>
  <c r="E630" i="5"/>
  <c r="E628" i="5" s="1"/>
  <c r="E631" i="5"/>
  <c r="L631" i="5" s="1"/>
  <c r="L635" i="5"/>
  <c r="G649" i="5"/>
  <c r="G652" i="5"/>
  <c r="J650" i="5"/>
  <c r="J647" i="5" s="1"/>
  <c r="J655" i="5"/>
  <c r="I751" i="5"/>
  <c r="I750" i="5"/>
  <c r="J451" i="5"/>
  <c r="L451" i="5" s="1"/>
  <c r="K458" i="5"/>
  <c r="H480" i="5"/>
  <c r="D490" i="5"/>
  <c r="D487" i="5"/>
  <c r="D496" i="5"/>
  <c r="L496" i="5" s="1"/>
  <c r="L500" i="5"/>
  <c r="L559" i="5"/>
  <c r="L578" i="5"/>
  <c r="L579" i="5"/>
  <c r="L585" i="5"/>
  <c r="L586" i="5"/>
  <c r="L592" i="5"/>
  <c r="K594" i="5"/>
  <c r="K592" i="5"/>
  <c r="K591" i="5" s="1"/>
  <c r="L622" i="5"/>
  <c r="F631" i="5"/>
  <c r="F629" i="5"/>
  <c r="F628" i="5" s="1"/>
  <c r="L680" i="5"/>
  <c r="H801" i="5"/>
  <c r="H799" i="5"/>
  <c r="H798" i="5" s="1"/>
  <c r="G833" i="5"/>
  <c r="G807" i="5"/>
  <c r="G835" i="5"/>
  <c r="K483" i="5"/>
  <c r="K480" i="5"/>
  <c r="H493" i="5"/>
  <c r="L493" i="5" s="1"/>
  <c r="F503" i="5"/>
  <c r="L503" i="5" s="1"/>
  <c r="E523" i="5"/>
  <c r="L523" i="5" s="1"/>
  <c r="E521" i="5"/>
  <c r="E520" i="5" s="1"/>
  <c r="K530" i="5"/>
  <c r="J550" i="5"/>
  <c r="L550" i="5" s="1"/>
  <c r="J548" i="5"/>
  <c r="J547" i="5" s="1"/>
  <c r="L569" i="5"/>
  <c r="F577" i="5"/>
  <c r="F576" i="5"/>
  <c r="G761" i="5"/>
  <c r="G760" i="5"/>
  <c r="L760" i="5" s="1"/>
  <c r="J815" i="5"/>
  <c r="J806" i="5"/>
  <c r="J812" i="5"/>
  <c r="G841" i="5"/>
  <c r="G840" i="5"/>
  <c r="L840" i="5" s="1"/>
  <c r="K604" i="5"/>
  <c r="K602" i="5"/>
  <c r="K601" i="5" s="1"/>
  <c r="J611" i="5"/>
  <c r="E614" i="5"/>
  <c r="K621" i="5"/>
  <c r="L621" i="5" s="1"/>
  <c r="F649" i="5"/>
  <c r="H654" i="5"/>
  <c r="H650" i="5" s="1"/>
  <c r="I663" i="5"/>
  <c r="I654" i="5"/>
  <c r="I650" i="5" s="1"/>
  <c r="I647" i="5" s="1"/>
  <c r="K668" i="5"/>
  <c r="I678" i="5"/>
  <c r="H691" i="5"/>
  <c r="H761" i="5"/>
  <c r="H759" i="5"/>
  <c r="H758" i="5" s="1"/>
  <c r="K805" i="5"/>
  <c r="K802" i="5"/>
  <c r="F835" i="5"/>
  <c r="F832" i="5"/>
  <c r="H841" i="5"/>
  <c r="H839" i="5"/>
  <c r="H838" i="5" s="1"/>
  <c r="D513" i="5"/>
  <c r="L513" i="5" s="1"/>
  <c r="F575" i="5"/>
  <c r="F574" i="5" s="1"/>
  <c r="D577" i="5"/>
  <c r="L577" i="5" s="1"/>
  <c r="L593" i="5"/>
  <c r="L595" i="5"/>
  <c r="L603" i="5"/>
  <c r="L606" i="5"/>
  <c r="I614" i="5"/>
  <c r="J631" i="5"/>
  <c r="I631" i="5"/>
  <c r="F652" i="5"/>
  <c r="I653" i="5"/>
  <c r="E658" i="5"/>
  <c r="L673" i="5"/>
  <c r="G711" i="5"/>
  <c r="D739" i="5"/>
  <c r="J751" i="5"/>
  <c r="J749" i="5"/>
  <c r="J748" i="5" s="1"/>
  <c r="J769" i="5"/>
  <c r="J768" i="5" s="1"/>
  <c r="J771" i="5"/>
  <c r="F806" i="5"/>
  <c r="G808" i="5"/>
  <c r="D821" i="5"/>
  <c r="D819" i="5"/>
  <c r="L822" i="5"/>
  <c r="K821" i="5"/>
  <c r="K820" i="5"/>
  <c r="K818" i="5" s="1"/>
  <c r="K614" i="5"/>
  <c r="J614" i="5"/>
  <c r="L657" i="5"/>
  <c r="L666" i="5"/>
  <c r="L667" i="5"/>
  <c r="L675" i="5"/>
  <c r="L682" i="5"/>
  <c r="L683" i="5"/>
  <c r="L692" i="5"/>
  <c r="L693" i="5"/>
  <c r="D690" i="5"/>
  <c r="L625" i="5"/>
  <c r="K629" i="5"/>
  <c r="K628" i="5" s="1"/>
  <c r="J630" i="5"/>
  <c r="J628" i="5" s="1"/>
  <c r="H652" i="5"/>
  <c r="H662" i="5"/>
  <c r="L689" i="5"/>
  <c r="E691" i="5"/>
  <c r="E689" i="5"/>
  <c r="E688" i="5" s="1"/>
  <c r="E731" i="5"/>
  <c r="L731" i="5" s="1"/>
  <c r="E730" i="5"/>
  <c r="L730" i="5" s="1"/>
  <c r="H738" i="5"/>
  <c r="I748" i="5"/>
  <c r="F612" i="5"/>
  <c r="F611" i="5" s="1"/>
  <c r="D612" i="5"/>
  <c r="L615" i="5"/>
  <c r="K613" i="5"/>
  <c r="K611" i="5" s="1"/>
  <c r="J638" i="5"/>
  <c r="L638" i="5" s="1"/>
  <c r="K658" i="5"/>
  <c r="K661" i="5"/>
  <c r="H671" i="5"/>
  <c r="D678" i="5"/>
  <c r="L722" i="5"/>
  <c r="F731" i="5"/>
  <c r="F729" i="5"/>
  <c r="F728" i="5" s="1"/>
  <c r="L750" i="5"/>
  <c r="K831" i="5"/>
  <c r="F601" i="5"/>
  <c r="L633" i="5"/>
  <c r="D652" i="5"/>
  <c r="D649" i="5"/>
  <c r="H655" i="5"/>
  <c r="L655" i="5" s="1"/>
  <c r="G665" i="5"/>
  <c r="G662" i="5"/>
  <c r="J671" i="5"/>
  <c r="I671" i="5"/>
  <c r="I669" i="5"/>
  <c r="I668" i="5" s="1"/>
  <c r="G681" i="5"/>
  <c r="G679" i="5"/>
  <c r="G688" i="5"/>
  <c r="L720" i="5"/>
  <c r="L742" i="5"/>
  <c r="K741" i="5"/>
  <c r="K740" i="5"/>
  <c r="K781" i="5"/>
  <c r="K780" i="5"/>
  <c r="I815" i="5"/>
  <c r="I807" i="5"/>
  <c r="I813" i="5"/>
  <c r="I612" i="5"/>
  <c r="I611" i="5" s="1"/>
  <c r="H629" i="5"/>
  <c r="H628" i="5" s="1"/>
  <c r="D665" i="5"/>
  <c r="L665" i="5" s="1"/>
  <c r="D681" i="5"/>
  <c r="E699" i="5"/>
  <c r="E698" i="5" s="1"/>
  <c r="D701" i="5"/>
  <c r="L701" i="5" s="1"/>
  <c r="L702" i="5"/>
  <c r="G718" i="5"/>
  <c r="G738" i="5"/>
  <c r="F741" i="5"/>
  <c r="F739" i="5"/>
  <c r="F738" i="5" s="1"/>
  <c r="L745" i="5"/>
  <c r="D751" i="5"/>
  <c r="L751" i="5" s="1"/>
  <c r="D749" i="5"/>
  <c r="L752" i="5"/>
  <c r="E758" i="5"/>
  <c r="I758" i="5"/>
  <c r="L772" i="5"/>
  <c r="L773" i="5"/>
  <c r="D782" i="5"/>
  <c r="L783" i="5"/>
  <c r="E788" i="5"/>
  <c r="H811" i="5"/>
  <c r="H809" i="5"/>
  <c r="H808" i="5" s="1"/>
  <c r="D815" i="5"/>
  <c r="L815" i="5" s="1"/>
  <c r="D812" i="5"/>
  <c r="L816" i="5"/>
  <c r="E818" i="5"/>
  <c r="L823" i="5"/>
  <c r="D831" i="5"/>
  <c r="D829" i="5"/>
  <c r="L835" i="5"/>
  <c r="H835" i="5"/>
  <c r="H832" i="5"/>
  <c r="E838" i="5"/>
  <c r="I838" i="5"/>
  <c r="G698" i="5"/>
  <c r="L703" i="5"/>
  <c r="L753" i="5"/>
  <c r="J761" i="5"/>
  <c r="J759" i="5"/>
  <c r="J758" i="5" s="1"/>
  <c r="E771" i="5"/>
  <c r="E770" i="5"/>
  <c r="L770" i="5" s="1"/>
  <c r="L775" i="5"/>
  <c r="K778" i="5"/>
  <c r="G788" i="5"/>
  <c r="J791" i="5"/>
  <c r="J789" i="5"/>
  <c r="J788" i="5" s="1"/>
  <c r="I791" i="5"/>
  <c r="I790" i="5"/>
  <c r="L790" i="5" s="1"/>
  <c r="L817" i="5"/>
  <c r="F821" i="5"/>
  <c r="F819" i="5"/>
  <c r="F818" i="5" s="1"/>
  <c r="L825" i="5"/>
  <c r="E833" i="5"/>
  <c r="L833" i="5" s="1"/>
  <c r="G838" i="5"/>
  <c r="J841" i="5"/>
  <c r="J839" i="5"/>
  <c r="J838" i="5" s="1"/>
  <c r="D691" i="5"/>
  <c r="L691" i="5" s="1"/>
  <c r="H699" i="5"/>
  <c r="H698" i="5" s="1"/>
  <c r="K700" i="5"/>
  <c r="K698" i="5" s="1"/>
  <c r="E708" i="5"/>
  <c r="K718" i="5"/>
  <c r="L725" i="5"/>
  <c r="L729" i="5"/>
  <c r="E741" i="5"/>
  <c r="L741" i="5" s="1"/>
  <c r="F749" i="5"/>
  <c r="F748" i="5" s="1"/>
  <c r="F751" i="5"/>
  <c r="L755" i="5"/>
  <c r="K758" i="5"/>
  <c r="K761" i="5"/>
  <c r="F771" i="5"/>
  <c r="F769" i="5"/>
  <c r="F768" i="5" s="1"/>
  <c r="F781" i="5"/>
  <c r="F779" i="5"/>
  <c r="F778" i="5" s="1"/>
  <c r="J785" i="5"/>
  <c r="J782" i="5"/>
  <c r="I788" i="5"/>
  <c r="K791" i="5"/>
  <c r="K788" i="5"/>
  <c r="L705" i="5"/>
  <c r="I710" i="5"/>
  <c r="L710" i="5" s="1"/>
  <c r="L709" i="5"/>
  <c r="D708" i="5"/>
  <c r="L712" i="5"/>
  <c r="H721" i="5"/>
  <c r="L721" i="5" s="1"/>
  <c r="E728" i="5"/>
  <c r="L728" i="5" s="1"/>
  <c r="K738" i="5"/>
  <c r="D759" i="5"/>
  <c r="D761" i="5"/>
  <c r="L761" i="5" s="1"/>
  <c r="L762" i="5"/>
  <c r="L769" i="5"/>
  <c r="D791" i="5"/>
  <c r="D789" i="5"/>
  <c r="L792" i="5"/>
  <c r="E807" i="5"/>
  <c r="L807" i="5" s="1"/>
  <c r="E821" i="5"/>
  <c r="H819" i="5"/>
  <c r="H818" i="5" s="1"/>
  <c r="H821" i="5"/>
  <c r="D839" i="5"/>
  <c r="D841" i="5"/>
  <c r="L841" i="5" s="1"/>
  <c r="L842" i="5"/>
  <c r="L713" i="5"/>
  <c r="I721" i="5"/>
  <c r="L763" i="5"/>
  <c r="E768" i="5"/>
  <c r="L768" i="5" s="1"/>
  <c r="L771" i="5"/>
  <c r="H771" i="5"/>
  <c r="H769" i="5"/>
  <c r="H768" i="5" s="1"/>
  <c r="H779" i="5"/>
  <c r="H778" i="5" s="1"/>
  <c r="H781" i="5"/>
  <c r="L785" i="5"/>
  <c r="L786" i="5"/>
  <c r="L793" i="5"/>
  <c r="L813" i="5"/>
  <c r="I831" i="5"/>
  <c r="I830" i="5"/>
  <c r="I828" i="5" s="1"/>
  <c r="L836" i="5"/>
  <c r="L837" i="5"/>
  <c r="L843" i="5"/>
  <c r="F711" i="5"/>
  <c r="L711" i="5" s="1"/>
  <c r="J718" i="5"/>
  <c r="L732" i="5"/>
  <c r="L733" i="5"/>
  <c r="L765" i="5"/>
  <c r="F789" i="5"/>
  <c r="F788" i="5" s="1"/>
  <c r="F791" i="5"/>
  <c r="D799" i="5"/>
  <c r="D801" i="5"/>
  <c r="E811" i="5"/>
  <c r="E810" i="5"/>
  <c r="J831" i="5"/>
  <c r="J829" i="5"/>
  <c r="J828" i="5" s="1"/>
  <c r="L845" i="5"/>
  <c r="D740" i="5"/>
  <c r="L740" i="5" s="1"/>
  <c r="D780" i="5"/>
  <c r="L780" i="5" s="1"/>
  <c r="D820" i="5"/>
  <c r="L820" i="5" s="1"/>
  <c r="L614" i="5" l="1"/>
  <c r="I261" i="5"/>
  <c r="I259" i="5"/>
  <c r="L207" i="5"/>
  <c r="L173" i="5"/>
  <c r="L127" i="5"/>
  <c r="L462" i="5"/>
  <c r="I72" i="5"/>
  <c r="I71" i="5"/>
  <c r="I69" i="5" s="1"/>
  <c r="I76" i="5"/>
  <c r="L205" i="5"/>
  <c r="I61" i="5"/>
  <c r="I59" i="5" s="1"/>
  <c r="I57" i="5"/>
  <c r="I55" i="5" s="1"/>
  <c r="J33" i="5"/>
  <c r="G678" i="5"/>
  <c r="L679" i="5"/>
  <c r="D646" i="5"/>
  <c r="D648" i="5"/>
  <c r="F805" i="5"/>
  <c r="F802" i="5"/>
  <c r="K479" i="5"/>
  <c r="K477" i="5"/>
  <c r="K476" i="5" s="1"/>
  <c r="H477" i="5"/>
  <c r="H476" i="5" s="1"/>
  <c r="H479" i="5"/>
  <c r="G648" i="5"/>
  <c r="G646" i="5"/>
  <c r="G645" i="5" s="1"/>
  <c r="L538" i="5"/>
  <c r="D537" i="5"/>
  <c r="L537" i="5" s="1"/>
  <c r="D668" i="5"/>
  <c r="L668" i="5" s="1"/>
  <c r="L669" i="5"/>
  <c r="L461" i="5"/>
  <c r="D459" i="5"/>
  <c r="L459" i="5" s="1"/>
  <c r="D564" i="5"/>
  <c r="L564" i="5" s="1"/>
  <c r="L565" i="5"/>
  <c r="H454" i="5"/>
  <c r="H456" i="5"/>
  <c r="H293" i="5"/>
  <c r="L357" i="5"/>
  <c r="D356" i="5"/>
  <c r="L356" i="5" s="1"/>
  <c r="L305" i="5"/>
  <c r="E303" i="5"/>
  <c r="E302" i="5"/>
  <c r="F189" i="5"/>
  <c r="G259" i="5"/>
  <c r="G261" i="5"/>
  <c r="E257" i="5"/>
  <c r="E255" i="5"/>
  <c r="E254" i="5" s="1"/>
  <c r="L104" i="5"/>
  <c r="D103" i="5"/>
  <c r="L103" i="5" s="1"/>
  <c r="I123" i="5"/>
  <c r="I121" i="5"/>
  <c r="I120" i="5" s="1"/>
  <c r="H56" i="5"/>
  <c r="H30" i="5"/>
  <c r="F56" i="5"/>
  <c r="F30" i="5"/>
  <c r="G55" i="5"/>
  <c r="G53" i="5"/>
  <c r="G52" i="5" s="1"/>
  <c r="K80" i="5"/>
  <c r="K67" i="5"/>
  <c r="K83" i="5"/>
  <c r="L812" i="5"/>
  <c r="D811" i="5"/>
  <c r="D809" i="5"/>
  <c r="H661" i="5"/>
  <c r="H659" i="5"/>
  <c r="H658" i="5" s="1"/>
  <c r="E808" i="5"/>
  <c r="I652" i="5"/>
  <c r="L652" i="5" s="1"/>
  <c r="I649" i="5"/>
  <c r="L649" i="5" s="1"/>
  <c r="K799" i="5"/>
  <c r="K798" i="5" s="1"/>
  <c r="K801" i="5"/>
  <c r="K454" i="5"/>
  <c r="K456" i="5"/>
  <c r="L456" i="5" s="1"/>
  <c r="K293" i="5"/>
  <c r="J454" i="5"/>
  <c r="J452" i="5" s="1"/>
  <c r="J293" i="5"/>
  <c r="L671" i="5"/>
  <c r="G454" i="5"/>
  <c r="L458" i="5"/>
  <c r="G456" i="5"/>
  <c r="L567" i="5"/>
  <c r="L575" i="5"/>
  <c r="L307" i="5"/>
  <c r="L359" i="5"/>
  <c r="G293" i="5"/>
  <c r="I389" i="5"/>
  <c r="I387" i="5"/>
  <c r="I386" i="5" s="1"/>
  <c r="D287" i="5"/>
  <c r="L410" i="5"/>
  <c r="E409" i="5"/>
  <c r="L409" i="5" s="1"/>
  <c r="D268" i="5"/>
  <c r="D266" i="5"/>
  <c r="L314" i="5"/>
  <c r="D265" i="5"/>
  <c r="D274" i="5"/>
  <c r="D46" i="5"/>
  <c r="H269" i="5"/>
  <c r="H291" i="5"/>
  <c r="H288" i="5"/>
  <c r="J255" i="5"/>
  <c r="L172" i="5"/>
  <c r="D171" i="5"/>
  <c r="L171" i="5" s="1"/>
  <c r="L113" i="5"/>
  <c r="H123" i="5"/>
  <c r="I660" i="5"/>
  <c r="I661" i="5"/>
  <c r="J447" i="5"/>
  <c r="J449" i="5"/>
  <c r="J286" i="5"/>
  <c r="J652" i="5"/>
  <c r="J649" i="5"/>
  <c r="H645" i="5"/>
  <c r="L548" i="5"/>
  <c r="D547" i="5"/>
  <c r="L335" i="5"/>
  <c r="H193" i="5"/>
  <c r="H195" i="5"/>
  <c r="H303" i="5"/>
  <c r="H301" i="5"/>
  <c r="H300" i="5" s="1"/>
  <c r="H257" i="5"/>
  <c r="H280" i="5"/>
  <c r="H278" i="5"/>
  <c r="D190" i="5"/>
  <c r="L131" i="5"/>
  <c r="D130" i="5"/>
  <c r="L130" i="5" s="1"/>
  <c r="D278" i="5"/>
  <c r="J121" i="5"/>
  <c r="J120" i="5" s="1"/>
  <c r="E36" i="5"/>
  <c r="E33" i="5"/>
  <c r="L83" i="5"/>
  <c r="L700" i="5"/>
  <c r="L759" i="5"/>
  <c r="D758" i="5"/>
  <c r="L806" i="5"/>
  <c r="L699" i="5"/>
  <c r="L612" i="5"/>
  <c r="D611" i="5"/>
  <c r="L611" i="5" s="1"/>
  <c r="H647" i="5"/>
  <c r="L647" i="5" s="1"/>
  <c r="L650" i="5"/>
  <c r="G803" i="5"/>
  <c r="G805" i="5"/>
  <c r="J661" i="5"/>
  <c r="J659" i="5"/>
  <c r="J658" i="5" s="1"/>
  <c r="H648" i="5"/>
  <c r="L604" i="5"/>
  <c r="L378" i="5"/>
  <c r="D376" i="5"/>
  <c r="L376" i="5" s="1"/>
  <c r="L446" i="5"/>
  <c r="D445" i="5"/>
  <c r="D443" i="5"/>
  <c r="G303" i="5"/>
  <c r="L460" i="5"/>
  <c r="E386" i="5"/>
  <c r="G274" i="5"/>
  <c r="G46" i="5"/>
  <c r="L334" i="5"/>
  <c r="D333" i="5"/>
  <c r="L333" i="5" s="1"/>
  <c r="G313" i="5"/>
  <c r="L313" i="5" s="1"/>
  <c r="L315" i="5"/>
  <c r="L134" i="5"/>
  <c r="L157" i="5"/>
  <c r="L88" i="5"/>
  <c r="D86" i="5"/>
  <c r="H78" i="5"/>
  <c r="D54" i="5"/>
  <c r="G121" i="5"/>
  <c r="G120" i="5" s="1"/>
  <c r="L125" i="5"/>
  <c r="F120" i="5"/>
  <c r="D38" i="5"/>
  <c r="L68" i="5"/>
  <c r="D64" i="5"/>
  <c r="L829" i="5"/>
  <c r="D828" i="5"/>
  <c r="D798" i="5"/>
  <c r="I708" i="5"/>
  <c r="L839" i="5"/>
  <c r="D838" i="5"/>
  <c r="L838" i="5" s="1"/>
  <c r="I810" i="5"/>
  <c r="I808" i="5" s="1"/>
  <c r="I811" i="5"/>
  <c r="L678" i="5"/>
  <c r="F646" i="5"/>
  <c r="F645" i="5" s="1"/>
  <c r="F648" i="5"/>
  <c r="G830" i="5"/>
  <c r="G828" i="5" s="1"/>
  <c r="G831" i="5"/>
  <c r="L613" i="5"/>
  <c r="E477" i="5"/>
  <c r="E476" i="5" s="1"/>
  <c r="L653" i="5"/>
  <c r="D601" i="5"/>
  <c r="L601" i="5" s="1"/>
  <c r="L602" i="5"/>
  <c r="L449" i="5"/>
  <c r="G486" i="5"/>
  <c r="G477" i="5"/>
  <c r="G476" i="5" s="1"/>
  <c r="K547" i="5"/>
  <c r="E429" i="5"/>
  <c r="L429" i="5" s="1"/>
  <c r="L430" i="5"/>
  <c r="D452" i="5"/>
  <c r="L402" i="5"/>
  <c r="L347" i="5"/>
  <c r="D346" i="5"/>
  <c r="L346" i="5" s="1"/>
  <c r="D419" i="5"/>
  <c r="L419" i="5" s="1"/>
  <c r="K258" i="5"/>
  <c r="L258" i="5" s="1"/>
  <c r="K261" i="5"/>
  <c r="K30" i="5"/>
  <c r="K278" i="5"/>
  <c r="D259" i="5"/>
  <c r="D31" i="5"/>
  <c r="K259" i="5"/>
  <c r="K31" i="5"/>
  <c r="K27" i="5" s="1"/>
  <c r="L208" i="5"/>
  <c r="E192" i="5"/>
  <c r="E195" i="5"/>
  <c r="E77" i="5"/>
  <c r="L336" i="5"/>
  <c r="L316" i="5"/>
  <c r="L132" i="5"/>
  <c r="D122" i="5"/>
  <c r="L122" i="5" s="1"/>
  <c r="K120" i="5"/>
  <c r="I64" i="5"/>
  <c r="I38" i="5"/>
  <c r="I34" i="5" s="1"/>
  <c r="I66" i="5"/>
  <c r="E803" i="5"/>
  <c r="E805" i="5"/>
  <c r="E38" i="5"/>
  <c r="E34" i="5" s="1"/>
  <c r="L749" i="5"/>
  <c r="D748" i="5"/>
  <c r="L748" i="5" s="1"/>
  <c r="I805" i="5"/>
  <c r="I803" i="5"/>
  <c r="G661" i="5"/>
  <c r="G659" i="5"/>
  <c r="G658" i="5" s="1"/>
  <c r="L819" i="5"/>
  <c r="D818" i="5"/>
  <c r="L818" i="5" s="1"/>
  <c r="L739" i="5"/>
  <c r="D738" i="5"/>
  <c r="L738" i="5" s="1"/>
  <c r="J809" i="5"/>
  <c r="J808" i="5" s="1"/>
  <c r="J811" i="5"/>
  <c r="L718" i="5"/>
  <c r="L483" i="5"/>
  <c r="K445" i="5"/>
  <c r="K443" i="5"/>
  <c r="L488" i="5"/>
  <c r="L521" i="5"/>
  <c r="D520" i="5"/>
  <c r="L520" i="5" s="1"/>
  <c r="L399" i="5"/>
  <c r="L661" i="5"/>
  <c r="L630" i="5"/>
  <c r="H388" i="5"/>
  <c r="H389" i="5"/>
  <c r="L389" i="5" s="1"/>
  <c r="L377" i="5"/>
  <c r="L420" i="5"/>
  <c r="L325" i="5"/>
  <c r="F288" i="5"/>
  <c r="L288" i="5" s="1"/>
  <c r="L292" i="5"/>
  <c r="F269" i="5"/>
  <c r="F291" i="5"/>
  <c r="F289" i="5"/>
  <c r="F279" i="5" s="1"/>
  <c r="F270" i="5"/>
  <c r="E130" i="5"/>
  <c r="E121" i="5"/>
  <c r="E120" i="5" s="1"/>
  <c r="L87" i="5"/>
  <c r="G86" i="5"/>
  <c r="G31" i="5"/>
  <c r="G27" i="5" s="1"/>
  <c r="D154" i="5"/>
  <c r="L154" i="5" s="1"/>
  <c r="J781" i="5"/>
  <c r="J779" i="5"/>
  <c r="J778" i="5" s="1"/>
  <c r="E830" i="5"/>
  <c r="E831" i="5"/>
  <c r="L831" i="5" s="1"/>
  <c r="H831" i="5"/>
  <c r="H829" i="5"/>
  <c r="H828" i="5" s="1"/>
  <c r="L698" i="5"/>
  <c r="L690" i="5"/>
  <c r="D688" i="5"/>
  <c r="L688" i="5" s="1"/>
  <c r="L821" i="5"/>
  <c r="J805" i="5"/>
  <c r="J802" i="5"/>
  <c r="L487" i="5"/>
  <c r="D486" i="5"/>
  <c r="L486" i="5" s="1"/>
  <c r="L629" i="5"/>
  <c r="E510" i="5"/>
  <c r="L510" i="5" s="1"/>
  <c r="L511" i="5"/>
  <c r="D479" i="5"/>
  <c r="L479" i="5" s="1"/>
  <c r="D477" i="5"/>
  <c r="L480" i="5"/>
  <c r="L530" i="5"/>
  <c r="L662" i="5"/>
  <c r="I291" i="5"/>
  <c r="I288" i="5"/>
  <c r="I269" i="5"/>
  <c r="F323" i="5"/>
  <c r="L323" i="5" s="1"/>
  <c r="L324" i="5"/>
  <c r="E445" i="5"/>
  <c r="E443" i="5"/>
  <c r="E442" i="5" s="1"/>
  <c r="L281" i="5"/>
  <c r="E280" i="5"/>
  <c r="E278" i="5"/>
  <c r="E277" i="5" s="1"/>
  <c r="L199" i="5"/>
  <c r="F193" i="5"/>
  <c r="F190" i="5" s="1"/>
  <c r="F78" i="5"/>
  <c r="D121" i="5"/>
  <c r="L124" i="5"/>
  <c r="D123" i="5"/>
  <c r="L123" i="5" s="1"/>
  <c r="J191" i="5"/>
  <c r="J189" i="5"/>
  <c r="J188" i="5" s="1"/>
  <c r="L293" i="5"/>
  <c r="L84" i="5"/>
  <c r="L708" i="5"/>
  <c r="L789" i="5"/>
  <c r="D788" i="5"/>
  <c r="L788" i="5" s="1"/>
  <c r="L791" i="5"/>
  <c r="G758" i="5"/>
  <c r="D781" i="5"/>
  <c r="L781" i="5" s="1"/>
  <c r="D779" i="5"/>
  <c r="L782" i="5"/>
  <c r="L681" i="5"/>
  <c r="L663" i="5"/>
  <c r="L654" i="5"/>
  <c r="F829" i="5"/>
  <c r="F828" i="5" s="1"/>
  <c r="F831" i="5"/>
  <c r="L832" i="5"/>
  <c r="L490" i="5"/>
  <c r="L628" i="5"/>
  <c r="L453" i="5"/>
  <c r="D658" i="5"/>
  <c r="I443" i="5"/>
  <c r="I442" i="5" s="1"/>
  <c r="I445" i="5"/>
  <c r="I477" i="5"/>
  <c r="I476" i="5" s="1"/>
  <c r="L206" i="5"/>
  <c r="H274" i="5"/>
  <c r="H47" i="5"/>
  <c r="H45" i="5" s="1"/>
  <c r="F301" i="5"/>
  <c r="F303" i="5"/>
  <c r="L303" i="5" s="1"/>
  <c r="L304" i="5"/>
  <c r="F195" i="5"/>
  <c r="L271" i="5"/>
  <c r="L196" i="5"/>
  <c r="D192" i="5"/>
  <c r="D195" i="5"/>
  <c r="L195" i="5" s="1"/>
  <c r="D77" i="5"/>
  <c r="I137" i="5"/>
  <c r="D279" i="5"/>
  <c r="D137" i="5"/>
  <c r="L137" i="5" s="1"/>
  <c r="L138" i="5"/>
  <c r="G265" i="5"/>
  <c r="F70" i="5"/>
  <c r="E57" i="5"/>
  <c r="E54" i="5" s="1"/>
  <c r="E31" i="5"/>
  <c r="E27" i="5" s="1"/>
  <c r="E23" i="5" s="1"/>
  <c r="G26" i="5"/>
  <c r="I257" i="5" l="1"/>
  <c r="I256" i="5"/>
  <c r="I31" i="5"/>
  <c r="I27" i="5" s="1"/>
  <c r="I25" i="5" s="1"/>
  <c r="I29" i="5"/>
  <c r="L830" i="5"/>
  <c r="E828" i="5"/>
  <c r="H452" i="5"/>
  <c r="H444" i="5"/>
  <c r="H442" i="5" s="1"/>
  <c r="L77" i="5"/>
  <c r="D76" i="5"/>
  <c r="D60" i="5"/>
  <c r="D73" i="5"/>
  <c r="F300" i="5"/>
  <c r="L301" i="5"/>
  <c r="L659" i="5"/>
  <c r="F266" i="5"/>
  <c r="F256" i="5" s="1"/>
  <c r="F38" i="5"/>
  <c r="F34" i="5" s="1"/>
  <c r="I800" i="5"/>
  <c r="I798" i="5" s="1"/>
  <c r="I801" i="5"/>
  <c r="E76" i="5"/>
  <c r="E60" i="5"/>
  <c r="E73" i="5"/>
  <c r="D34" i="5"/>
  <c r="D36" i="5"/>
  <c r="G800" i="5"/>
  <c r="G798" i="5" s="1"/>
  <c r="G801" i="5"/>
  <c r="L758" i="5"/>
  <c r="D277" i="5"/>
  <c r="J282" i="5"/>
  <c r="J263" i="5"/>
  <c r="L286" i="5"/>
  <c r="J284" i="5"/>
  <c r="L284" i="5" s="1"/>
  <c r="D264" i="5"/>
  <c r="D255" i="5"/>
  <c r="K289" i="5"/>
  <c r="K270" i="5"/>
  <c r="K291" i="5"/>
  <c r="K70" i="5"/>
  <c r="K69" i="5" s="1"/>
  <c r="K79" i="5"/>
  <c r="L79" i="5" s="1"/>
  <c r="L80" i="5"/>
  <c r="H53" i="5"/>
  <c r="G257" i="5"/>
  <c r="I62" i="5"/>
  <c r="I54" i="5"/>
  <c r="I52" i="5" s="1"/>
  <c r="G255" i="5"/>
  <c r="D189" i="5"/>
  <c r="D191" i="5"/>
  <c r="L192" i="5"/>
  <c r="E191" i="5"/>
  <c r="E189" i="5"/>
  <c r="E188" i="5" s="1"/>
  <c r="J445" i="5"/>
  <c r="J444" i="5"/>
  <c r="J442" i="5" s="1"/>
  <c r="K444" i="5"/>
  <c r="K452" i="5"/>
  <c r="F188" i="5"/>
  <c r="G29" i="5"/>
  <c r="L47" i="5"/>
  <c r="L121" i="5"/>
  <c r="D120" i="5"/>
  <c r="L120" i="5" s="1"/>
  <c r="F268" i="5"/>
  <c r="F265" i="5"/>
  <c r="L265" i="5" s="1"/>
  <c r="F37" i="5"/>
  <c r="L269" i="5"/>
  <c r="K29" i="5"/>
  <c r="K26" i="5"/>
  <c r="L454" i="5"/>
  <c r="L387" i="5"/>
  <c r="L547" i="5"/>
  <c r="L447" i="5"/>
  <c r="L809" i="5"/>
  <c r="D808" i="5"/>
  <c r="L808" i="5" s="1"/>
  <c r="F26" i="5"/>
  <c r="F191" i="5"/>
  <c r="H289" i="5"/>
  <c r="H279" i="5" s="1"/>
  <c r="H270" i="5"/>
  <c r="G25" i="5"/>
  <c r="L779" i="5"/>
  <c r="D778" i="5"/>
  <c r="L778" i="5" s="1"/>
  <c r="F74" i="5"/>
  <c r="F61" i="5"/>
  <c r="L78" i="5"/>
  <c r="F76" i="5"/>
  <c r="J801" i="5"/>
  <c r="J799" i="5"/>
  <c r="J798" i="5" s="1"/>
  <c r="L388" i="5"/>
  <c r="H386" i="5"/>
  <c r="L386" i="5" s="1"/>
  <c r="K442" i="5"/>
  <c r="L828" i="5"/>
  <c r="E32" i="5"/>
  <c r="L193" i="5"/>
  <c r="I658" i="5"/>
  <c r="L660" i="5"/>
  <c r="G270" i="5"/>
  <c r="G289" i="5"/>
  <c r="G291" i="5"/>
  <c r="G452" i="5"/>
  <c r="L452" i="5" s="1"/>
  <c r="G444" i="5"/>
  <c r="L811" i="5"/>
  <c r="F53" i="5"/>
  <c r="F801" i="5"/>
  <c r="F799" i="5"/>
  <c r="L802" i="5"/>
  <c r="L810" i="5"/>
  <c r="L477" i="5"/>
  <c r="D476" i="5"/>
  <c r="L476" i="5" s="1"/>
  <c r="F287" i="5"/>
  <c r="F278" i="5"/>
  <c r="F277" i="5" s="1"/>
  <c r="H190" i="5"/>
  <c r="H188" i="5" s="1"/>
  <c r="H191" i="5"/>
  <c r="L805" i="5"/>
  <c r="K255" i="5"/>
  <c r="K257" i="5"/>
  <c r="H277" i="5"/>
  <c r="H265" i="5"/>
  <c r="H268" i="5"/>
  <c r="H37" i="5"/>
  <c r="I268" i="5"/>
  <c r="I265" i="5"/>
  <c r="I37" i="5"/>
  <c r="E800" i="5"/>
  <c r="E801" i="5"/>
  <c r="L803" i="5"/>
  <c r="D27" i="5"/>
  <c r="L64" i="5"/>
  <c r="D62" i="5"/>
  <c r="H74" i="5"/>
  <c r="H61" i="5"/>
  <c r="H76" i="5"/>
  <c r="L443" i="5"/>
  <c r="D442" i="5"/>
  <c r="J646" i="5"/>
  <c r="J645" i="5" s="1"/>
  <c r="J648" i="5"/>
  <c r="L46" i="5"/>
  <c r="D45" i="5"/>
  <c r="D33" i="5"/>
  <c r="J289" i="5"/>
  <c r="J287" i="5" s="1"/>
  <c r="J291" i="5"/>
  <c r="J270" i="5"/>
  <c r="L302" i="5"/>
  <c r="E300" i="5"/>
  <c r="L300" i="5" s="1"/>
  <c r="L648" i="5"/>
  <c r="J22" i="5"/>
  <c r="I646" i="5"/>
  <c r="I645" i="5" s="1"/>
  <c r="I648" i="5"/>
  <c r="L658" i="5"/>
  <c r="I278" i="5"/>
  <c r="I277" i="5" s="1"/>
  <c r="I287" i="5"/>
  <c r="D256" i="5"/>
  <c r="D257" i="5"/>
  <c r="L86" i="5"/>
  <c r="G33" i="5"/>
  <c r="G22" i="5" s="1"/>
  <c r="G45" i="5"/>
  <c r="L445" i="5"/>
  <c r="L289" i="5"/>
  <c r="K63" i="5"/>
  <c r="K37" i="5"/>
  <c r="K66" i="5"/>
  <c r="L66" i="5" s="1"/>
  <c r="L67" i="5"/>
  <c r="H26" i="5"/>
  <c r="D645" i="5"/>
  <c r="L646" i="5"/>
  <c r="I23" i="5" l="1"/>
  <c r="K62" i="5"/>
  <c r="K53" i="5"/>
  <c r="K52" i="5" s="1"/>
  <c r="L63" i="5"/>
  <c r="L45" i="5"/>
  <c r="H71" i="5"/>
  <c r="H69" i="5" s="1"/>
  <c r="H72" i="5"/>
  <c r="I33" i="5"/>
  <c r="I36" i="5"/>
  <c r="L191" i="5"/>
  <c r="K266" i="5"/>
  <c r="K268" i="5"/>
  <c r="K38" i="5"/>
  <c r="K34" i="5" s="1"/>
  <c r="K23" i="5" s="1"/>
  <c r="J279" i="5"/>
  <c r="J277" i="5" s="1"/>
  <c r="L282" i="5"/>
  <c r="J280" i="5"/>
  <c r="L280" i="5" s="1"/>
  <c r="D32" i="5"/>
  <c r="L62" i="5"/>
  <c r="I264" i="5"/>
  <c r="I255" i="5"/>
  <c r="I254" i="5" s="1"/>
  <c r="G442" i="5"/>
  <c r="L442" i="5" s="1"/>
  <c r="L444" i="5"/>
  <c r="K25" i="5"/>
  <c r="L189" i="5"/>
  <c r="D188" i="5"/>
  <c r="L188" i="5" s="1"/>
  <c r="K279" i="5"/>
  <c r="K277" i="5" s="1"/>
  <c r="K287" i="5"/>
  <c r="E72" i="5"/>
  <c r="E70" i="5"/>
  <c r="E69" i="5" s="1"/>
  <c r="L645" i="5"/>
  <c r="D254" i="5"/>
  <c r="L278" i="5"/>
  <c r="E59" i="5"/>
  <c r="E56" i="5"/>
  <c r="E30" i="5"/>
  <c r="H57" i="5"/>
  <c r="H31" i="5"/>
  <c r="H59" i="5"/>
  <c r="J259" i="5"/>
  <c r="J31" i="5"/>
  <c r="J261" i="5"/>
  <c r="L261" i="5" s="1"/>
  <c r="L263" i="5"/>
  <c r="L291" i="5"/>
  <c r="H266" i="5"/>
  <c r="H256" i="5" s="1"/>
  <c r="H38" i="5"/>
  <c r="H34" i="5" s="1"/>
  <c r="D70" i="5"/>
  <c r="L73" i="5"/>
  <c r="D72" i="5"/>
  <c r="F22" i="5"/>
  <c r="J266" i="5"/>
  <c r="J264" i="5" s="1"/>
  <c r="J268" i="5"/>
  <c r="J38" i="5"/>
  <c r="D23" i="5"/>
  <c r="H33" i="5"/>
  <c r="F798" i="5"/>
  <c r="L799" i="5"/>
  <c r="G279" i="5"/>
  <c r="G287" i="5"/>
  <c r="L287" i="5" s="1"/>
  <c r="H287" i="5"/>
  <c r="F36" i="5"/>
  <c r="F33" i="5"/>
  <c r="F32" i="5" s="1"/>
  <c r="L37" i="5"/>
  <c r="D30" i="5"/>
  <c r="L60" i="5"/>
  <c r="D59" i="5"/>
  <c r="D56" i="5"/>
  <c r="L800" i="5"/>
  <c r="E798" i="5"/>
  <c r="L798" i="5" s="1"/>
  <c r="L266" i="5"/>
  <c r="G266" i="5"/>
  <c r="G268" i="5"/>
  <c r="L268" i="5" s="1"/>
  <c r="G38" i="5"/>
  <c r="F31" i="5"/>
  <c r="F57" i="5"/>
  <c r="L61" i="5"/>
  <c r="F59" i="5"/>
  <c r="F264" i="5"/>
  <c r="F255" i="5"/>
  <c r="F254" i="5" s="1"/>
  <c r="L76" i="5"/>
  <c r="K36" i="5"/>
  <c r="K33" i="5"/>
  <c r="K32" i="5" s="1"/>
  <c r="L801" i="5"/>
  <c r="H264" i="5"/>
  <c r="H255" i="5"/>
  <c r="H254" i="5" s="1"/>
  <c r="L270" i="5"/>
  <c r="F71" i="5"/>
  <c r="L74" i="5"/>
  <c r="F72" i="5"/>
  <c r="L190" i="5"/>
  <c r="H32" i="5" l="1"/>
  <c r="H27" i="5"/>
  <c r="H29" i="5"/>
  <c r="F54" i="5"/>
  <c r="L57" i="5"/>
  <c r="F55" i="5"/>
  <c r="H54" i="5"/>
  <c r="H52" i="5" s="1"/>
  <c r="H55" i="5"/>
  <c r="K264" i="5"/>
  <c r="K256" i="5"/>
  <c r="K254" i="5" s="1"/>
  <c r="F27" i="5"/>
  <c r="F29" i="5"/>
  <c r="L31" i="5"/>
  <c r="D53" i="5"/>
  <c r="L56" i="5"/>
  <c r="D55" i="5"/>
  <c r="E29" i="5"/>
  <c r="E26" i="5"/>
  <c r="K22" i="5"/>
  <c r="K21" i="5" s="1"/>
  <c r="G34" i="5"/>
  <c r="G36" i="5"/>
  <c r="L38" i="5"/>
  <c r="L59" i="5"/>
  <c r="G277" i="5"/>
  <c r="L277" i="5" s="1"/>
  <c r="L279" i="5"/>
  <c r="J34" i="5"/>
  <c r="J32" i="5" s="1"/>
  <c r="J36" i="5"/>
  <c r="L72" i="5"/>
  <c r="E53" i="5"/>
  <c r="E52" i="5" s="1"/>
  <c r="E55" i="5"/>
  <c r="L33" i="5"/>
  <c r="I32" i="5"/>
  <c r="I22" i="5"/>
  <c r="I21" i="5" s="1"/>
  <c r="L71" i="5"/>
  <c r="F69" i="5"/>
  <c r="G264" i="5"/>
  <c r="L264" i="5" s="1"/>
  <c r="G256" i="5"/>
  <c r="L30" i="5"/>
  <c r="D29" i="5"/>
  <c r="L29" i="5" s="1"/>
  <c r="D26" i="5"/>
  <c r="L70" i="5"/>
  <c r="D69" i="5"/>
  <c r="L69" i="5" s="1"/>
  <c r="J29" i="5"/>
  <c r="J27" i="5"/>
  <c r="H36" i="5"/>
  <c r="H22" i="5"/>
  <c r="J256" i="5"/>
  <c r="J254" i="5" s="1"/>
  <c r="J257" i="5"/>
  <c r="L257" i="5" s="1"/>
  <c r="L259" i="5"/>
  <c r="L255" i="5"/>
  <c r="L54" i="5" l="1"/>
  <c r="F52" i="5"/>
  <c r="F23" i="5"/>
  <c r="F25" i="5"/>
  <c r="L27" i="5"/>
  <c r="E25" i="5"/>
  <c r="E22" i="5"/>
  <c r="E21" i="5" s="1"/>
  <c r="D22" i="5"/>
  <c r="L26" i="5"/>
  <c r="D25" i="5"/>
  <c r="H23" i="5"/>
  <c r="H21" i="5" s="1"/>
  <c r="H25" i="5"/>
  <c r="L55" i="5"/>
  <c r="L256" i="5"/>
  <c r="G254" i="5"/>
  <c r="L254" i="5" s="1"/>
  <c r="L36" i="5"/>
  <c r="L53" i="5"/>
  <c r="D52" i="5"/>
  <c r="L52" i="5" s="1"/>
  <c r="J23" i="5"/>
  <c r="J21" i="5" s="1"/>
  <c r="J25" i="5"/>
  <c r="G23" i="5"/>
  <c r="G21" i="5" s="1"/>
  <c r="G32" i="5"/>
  <c r="L32" i="5" s="1"/>
  <c r="L34" i="5"/>
  <c r="L22" i="5" l="1"/>
  <c r="D21" i="5"/>
  <c r="L21" i="5" s="1"/>
  <c r="L23" i="5"/>
  <c r="F21" i="5"/>
  <c r="L25" i="5"/>
</calcChain>
</file>

<file path=xl/sharedStrings.xml><?xml version="1.0" encoding="utf-8"?>
<sst xmlns="http://schemas.openxmlformats.org/spreadsheetml/2006/main" count="971" uniqueCount="178">
  <si>
    <t>ОБЪЕМЫ И  ИСТОЧНИКИ</t>
  </si>
  <si>
    <t>№ п/п</t>
  </si>
  <si>
    <t>Наименование  Программы, подпрограммы Программы, основного мероприятия подпрограммы   Программы</t>
  </si>
  <si>
    <t>Источники финансового обеспечения по ответственному исполнителю, соисполнителю Программы, подпрограммы Программы, основному мероприятию подпрограммы Программы</t>
  </si>
  <si>
    <t>средства федерального бюджета</t>
  </si>
  <si>
    <t>Средства  внебюджетных фондов</t>
  </si>
  <si>
    <t>Прогнозируемые поступления средств в местный бюджет</t>
  </si>
  <si>
    <t>Выпадающие доходы местного бюджета</t>
  </si>
  <si>
    <t>Иные средства</t>
  </si>
  <si>
    <t>1.</t>
  </si>
  <si>
    <t>Бюджет округа , в т.ч.</t>
  </si>
  <si>
    <t>Проектирование, строительство (реконструкция) автомобильных дорог общего пользования местного значения с твердым покрытием  до сельских населенных пунктов, не имеющих круглогодичной связи с сетью автомобильных дорог общего пользования, а также на их капитальный ремонт и ремонт за счет средств краевого бюджета (Реконструкция второй очереди автомобильной дороги «Кавказ»-хутор Лысогорский)- 1 этап</t>
  </si>
  <si>
    <t>Строительство и реконструкция автомобильных дорог общего пользования местного значения (Реконструкция второй очереди автомобильной дороги «Кавказ»-хутор Лысогорский),не обеспеченных связью с сетью автомобильных дорог с твердым покрытием в 2018 году (проектно-изыскательские работы)-(2 этап)</t>
  </si>
  <si>
    <t>1.1.3.</t>
  </si>
  <si>
    <t>1.2.</t>
  </si>
  <si>
    <t>1.2.1.</t>
  </si>
  <si>
    <t>2.</t>
  </si>
  <si>
    <t xml:space="preserve">средства    местного бюджета, в т.ч. предусмотренные </t>
  </si>
  <si>
    <t>2.1.</t>
  </si>
  <si>
    <t>2.1.1.</t>
  </si>
  <si>
    <t>2.1.2.</t>
  </si>
  <si>
    <t>2.1.3.</t>
  </si>
  <si>
    <t>2.1.4.</t>
  </si>
  <si>
    <t>2.1.5.</t>
  </si>
  <si>
    <t xml:space="preserve">Ремонт и очистка ливневых  канализаций </t>
  </si>
  <si>
    <t>Бюджет округа, в т.ч</t>
  </si>
  <si>
    <t>2.1.6.</t>
  </si>
  <si>
    <t>Установка искусственных дорожных неровностей</t>
  </si>
  <si>
    <t>2.1.7.</t>
  </si>
  <si>
    <t xml:space="preserve">Нанесение  дорожных  разметок на автомобильных дорогах </t>
  </si>
  <si>
    <t xml:space="preserve">Содержание ливневых  канализаций </t>
  </si>
  <si>
    <t>Механизированная уборка дорог</t>
  </si>
  <si>
    <t>2.2.</t>
  </si>
  <si>
    <t xml:space="preserve">Капитальный ремонт и ремонт автомобильных дорог общего пользования местного значения </t>
  </si>
  <si>
    <t>Капитальный ремонт автодорожного моста через ж/д  пути в створе улиц Железноводская-Ломовая</t>
  </si>
  <si>
    <t>Прочие расходы по капитальному  ремонту автодорожного моста через ж/д  пути в створе улиц Железноводская-Ломовая (Проектно-изыскательские работы, утилизация мусора, авторский надзор, стройконтроль)</t>
  </si>
  <si>
    <t>Капитальный  ремонт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</t>
  </si>
  <si>
    <t xml:space="preserve">Прочие расходы по капитальному ремонту мостового сооружения-путепровод через железнодорожные пути, адрес (местоположение): Ставропольский край, Минераловодский городской округ, в границах улицы Островского и улицы Советская </t>
  </si>
  <si>
    <t>3.</t>
  </si>
  <si>
    <t>Подпрограмма   «Обеспечение безопасности дорожного движения», всего</t>
  </si>
  <si>
    <t>3.1.1.</t>
  </si>
  <si>
    <t>Ремонт и установка дорожных знаков</t>
  </si>
  <si>
    <t>Проведение экспертизы сметной стоимости объектов ремонта</t>
  </si>
  <si>
    <t>Содержание и ремонт светофорных объектов</t>
  </si>
  <si>
    <t>Установка светофоров</t>
  </si>
  <si>
    <t>3.2.</t>
  </si>
  <si>
    <t>3.2.1.</t>
  </si>
  <si>
    <t>Подготовка и опубликование информации о  реализации мероприятий по безопасности дорожного движения в газете «Минеральные Воды» и информационно-телекоммуникационной  сети «Интернет»</t>
  </si>
  <si>
    <t>3.1.</t>
  </si>
  <si>
    <t>3.1.2.</t>
  </si>
  <si>
    <t>3.1.3.</t>
  </si>
  <si>
    <t>3.1.4.</t>
  </si>
  <si>
    <t>3.1.5.</t>
  </si>
  <si>
    <t>3.1.6.</t>
  </si>
  <si>
    <t>1.1.</t>
  </si>
  <si>
    <t>1.1.1.</t>
  </si>
  <si>
    <t>1.1.2.</t>
  </si>
  <si>
    <t>2.2.1.</t>
  </si>
  <si>
    <t>2.2.2.</t>
  </si>
  <si>
    <t>Таблица № 3</t>
  </si>
  <si>
    <t>Капитальный ремонт  моста через р. Кума в с. Прикумское Минераловодского городского округа"</t>
  </si>
  <si>
    <t>Капитальный ремонт и ремонт автомобильных дорог общего пользования местного значения  муниципальных округов и городских округов Ставропольского края</t>
  </si>
  <si>
    <t>3.3.</t>
  </si>
  <si>
    <t>3.3.1.</t>
  </si>
  <si>
    <t>3.1.7.</t>
  </si>
  <si>
    <t>Проведение оценки уязвимости объектов транспортной инфраструктуры</t>
  </si>
  <si>
    <t>Разработка проектов организации дорожного движения, проведение диагностики автомобильных работ</t>
  </si>
  <si>
    <t>3.1.8.</t>
  </si>
  <si>
    <t>Обустройство остановочных пунктов</t>
  </si>
  <si>
    <t>Разработка сметной документации</t>
  </si>
  <si>
    <t>2.2.3.</t>
  </si>
  <si>
    <t>Расходы на ремонт улично-дорожной сети</t>
  </si>
  <si>
    <t>Расходы на  содержание улично-дорожной сети</t>
  </si>
  <si>
    <t>2.3.</t>
  </si>
  <si>
    <t>2.2.4.</t>
  </si>
  <si>
    <t>2.3.1.</t>
  </si>
  <si>
    <t>2.3.2.</t>
  </si>
  <si>
    <t>2.3.2.2</t>
  </si>
  <si>
    <t>2.3.2.3</t>
  </si>
  <si>
    <t>2.3.2.4</t>
  </si>
  <si>
    <t>2.3.2.5</t>
  </si>
  <si>
    <t>2.3.2.6</t>
  </si>
  <si>
    <t>2.3.2.7</t>
  </si>
  <si>
    <t>2.3.2.8</t>
  </si>
  <si>
    <t>2.3.2.1</t>
  </si>
  <si>
    <t>2.3.2.9</t>
  </si>
  <si>
    <t>Разработка проектно-сметной документации на капитальный ремонт автодорожных мостов (через ж/д по ул. Островского через реку Кума в с. Прикумское)</t>
  </si>
  <si>
    <t>1.1.4.</t>
  </si>
  <si>
    <t>Выполнение  инженерных изысканий и подготовка  проектной документации на строительство  (реконструкцию) автомобильных дорог общего пользования местного значения муниципальных  образований, расположенных в границах региона Кавказских Минеральных Вод</t>
  </si>
  <si>
    <t>1.1.4.1.</t>
  </si>
  <si>
    <t>1.1.3.1.</t>
  </si>
  <si>
    <t>Строительство  автомобильной  дороги «Подъезд к хутору Утренняя Долина от автомобильной дороги «Ставрополь-Александровское- Минеральные Воды» (проектно-изыскательские работы)</t>
  </si>
  <si>
    <t>1.1.3.2.</t>
  </si>
  <si>
    <t xml:space="preserve">Строительство  автомобильной  дороги «Подъезд к хутору Утренняя Долина от автомобильной дороги «Ставрополь-Александровское- Минеральные Воды» </t>
  </si>
  <si>
    <t xml:space="preserve">Подпрограмма  «Модернизация улично-дорожной сети», всего </t>
  </si>
  <si>
    <t>Объем финансового обеспечения  по годам,  в тыс.руб.</t>
  </si>
  <si>
    <t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(инженерные изыскания и подготовкаа пректной документации)</t>
  </si>
  <si>
    <t>1.1.4.2.</t>
  </si>
  <si>
    <t xml:space="preserve">Реконструкция автомобильной дороги от автомобильной дороги  "Кавказ Суворовская"- с. Гражданское- п. Красное поле- с. Сунжа- до автомобильной дороги "Кавказ-Суворовская" </t>
  </si>
  <si>
    <t>Установка опор пешеходных переходов,ограждений,проекционных пешеходных ограждений</t>
  </si>
  <si>
    <t xml:space="preserve">к изменениям, которые вносятся в муниципальную </t>
  </si>
  <si>
    <t>к муниципальной программе Минераловодского</t>
  </si>
  <si>
    <t>обеспечение безопасности дорожного движения"</t>
  </si>
  <si>
    <t>1.1.3.3.</t>
  </si>
  <si>
    <t>Строительство  автомобильной  дороги «Кавказ" - хутор им. Тельмана (инженерные изыскания и подготовка проектной документации)</t>
  </si>
  <si>
    <t>Ставропольского края</t>
  </si>
  <si>
    <t>"Развитие  транспортной системы и обеспечение 						_x000D_
безопасности дорожного движения",</t>
  </si>
  <si>
    <t>средства бюджета МГО</t>
  </si>
  <si>
    <t>средства бюджета ММО</t>
  </si>
  <si>
    <t>средства бюджета Минераловодского городского округа Ставропольского края (далее – средства бюджета МГО)</t>
  </si>
  <si>
    <t>средства бюджета Минераловодского муниципального округа Ставропольского края(далее – средства бюджета ММО)</t>
  </si>
  <si>
    <t>"Развитие транспортной системы и обеспечение  безопасности  дорожного движения"</t>
  </si>
  <si>
    <t xml:space="preserve">Ремонт асфальтобетонного покрытия  дорог  </t>
  </si>
  <si>
    <t xml:space="preserve">Ямочный ремонт дорог  </t>
  </si>
  <si>
    <t xml:space="preserve">Ремонт дорог с гравийным покрытием  </t>
  </si>
  <si>
    <t xml:space="preserve">Ремонт тротуаров </t>
  </si>
  <si>
    <t xml:space="preserve">Зимнее содержание автомобильных  дорог </t>
  </si>
  <si>
    <t>"Развитие транспортной системы и</t>
  </si>
  <si>
    <t xml:space="preserve">Капитальный ремонт и ремонт автомобильных дорог </t>
  </si>
  <si>
    <t xml:space="preserve">Капитальный ремонт и ремонт автомобильных дорог общего пользования местного значения  в Минераловодском муниципальном  округе  </t>
  </si>
  <si>
    <t>программу Минераловодского муниципального округа</t>
  </si>
  <si>
    <t>финансового обеспечения муниципальной программы Минераловодского муниципального  округа Ставропольского края</t>
  </si>
  <si>
    <t xml:space="preserve">Муниципальная программа Минераловодского муниципаального  округа  Ставропольского края «Развитие транспортной системы и обеспечение безопасности дорожного движения», всего </t>
  </si>
  <si>
    <t>2.3.3.</t>
  </si>
  <si>
    <t>Капитальный ремонт и (или) ремонт автомобильных дорог общего пользования местного значения, ведущих к муниципальным общеобразовательным организациям, в рамках реализации мероприятий регионального проекта "Содействие развитию автомобильных дорог регионального или межмуниципального и местного значения"</t>
  </si>
  <si>
    <t>2.3.4</t>
  </si>
  <si>
    <t>Приведение в нормативное состояние автомобильных дорог городских агломераций, образованных городами с населением от 100 до 200 тысяч человек</t>
  </si>
  <si>
    <t xml:space="preserve">муниципального  округа Ставропольского края </t>
  </si>
  <si>
    <t xml:space="preserve">Подготовка документации о вводе в эксплуатацию  отреконструированных автомобильных дорогах населенных пунктов Минераловодского муниципального округа для поставки на кадастровый учет </t>
  </si>
  <si>
    <t>Приложение  № 6</t>
  </si>
  <si>
    <t>Разработка схем</t>
  </si>
  <si>
    <t xml:space="preserve">Ответственному исполнителю-Управлению муниципального хозяйства </t>
  </si>
  <si>
    <t>Капитальный ремонт автомобильной дороги: Подъезд к х. Безивановка от а/д «Минводы-Греческое (км 0+000-км  7+900)»:                                                                            - 1 пусковой  комплекс -2021 год; -2 пусковой комплекс -2022 год</t>
  </si>
  <si>
    <t>Создание и обеспечение деятельности специализированных центров по профилактике детского дорожно-транспортного травматизма на базе образовательных организаций Минераловодского муниципального округа  Ставропольского края</t>
  </si>
  <si>
    <t>3.1.9</t>
  </si>
  <si>
    <t>Бюджет округа, из них:</t>
  </si>
  <si>
    <t>Основное  мероприятие:                                                      Реализация регионального проекта "Безопасность дорожного движения"</t>
  </si>
  <si>
    <t xml:space="preserve">Ответственному исполнителю-Управлению муниципального хозяйства, из них: </t>
  </si>
  <si>
    <t>Ответственному исполнителю-Управлению муниципального хозяйства, из них:</t>
  </si>
  <si>
    <t>Основное мероприятие:                                                        Повышение надежности и безопасности дорожного движения на автомобильных дорогах общего пользования местного значения</t>
  </si>
  <si>
    <t xml:space="preserve">Соисполнителю-Управлению образования администрации, из них: </t>
  </si>
  <si>
    <t>Прочие расходы по капитальному ремонту автомобильной дороги: Подъезд к х. Безивановка от а/д «Минводы-Греческое (км 0+000-км  7+900)» - (авторский надзор и строительный контроль)                                                          -1 пусковой комплекс -2021 год;                              -2 пусковой комплекс -2022 год</t>
  </si>
  <si>
    <t>Основное мероприятие: Содержание,капитальный ремонт и ремонт  улично-дорожной сети</t>
  </si>
  <si>
    <t>Подпрограмма                                                  «Содержание улично-дорожной сети», всего</t>
  </si>
  <si>
    <t xml:space="preserve">средства  краевого бюджета, в т.ч. предусмотренные </t>
  </si>
  <si>
    <t>Основное мероприятие:                                                  Ведение учета отреконструированных автомобильных дорог населенных пунктов Минераловодского муниципального округа</t>
  </si>
  <si>
    <t>1.1.4.3.</t>
  </si>
  <si>
    <t>Ответственному исполнителю- Управлению муниципального хозяйства, их них:</t>
  </si>
  <si>
    <t>Ответственному исполнителю- Управлению муниципального хозяйства, из них:</t>
  </si>
  <si>
    <t xml:space="preserve">Проектирование, строительство (реконструкция) автомобильных дорог общего пользования местного значения  с твердым покрытием до сельских  населенных пунктов, не имеющих круглогодичной связи с сетью автомобильных дорог общего пользования, а также на их капитальный ремонт и ремонт </t>
  </si>
  <si>
    <t>Основное  мероприятие:                          Строительство, реконструкция и модернизация улично-дорожной сети, всего</t>
  </si>
  <si>
    <t xml:space="preserve">Ответственному исполнителю- Управлению муниципального хозяйства, из них: </t>
  </si>
  <si>
    <t>Ответственному исполнителю- Управлению муниципального хозяйства, ихз них:</t>
  </si>
  <si>
    <t>Средства бюджета  округа (далее – бюджет округа), из них:</t>
  </si>
  <si>
    <t>Ответственному исполнителю- Управлению муниципального хозяйства администрации Минераловодского муниципального округа Ставропольского края (далее - Управлению муниципального хозяйства), из них:</t>
  </si>
  <si>
    <t xml:space="preserve">средства бюджета МГО </t>
  </si>
  <si>
    <t>Реконструкция автомобильной дороги село Побегайловка-утор Новая Жизнь  (проектно-изыскательские работы)</t>
  </si>
  <si>
    <t xml:space="preserve">в т.ч. предусмотренные: </t>
  </si>
  <si>
    <t>Средства краевого бюджета, из них:</t>
  </si>
  <si>
    <t xml:space="preserve">Средства местного бюджета, из них: </t>
  </si>
  <si>
    <t>4.</t>
  </si>
  <si>
    <t>4.1.</t>
  </si>
  <si>
    <t>4.1.1.</t>
  </si>
  <si>
    <t>Основное  мероприятие:  Информирование населения Минераловодского муниципального округа по мероприятиям безопасности дорожного движения в СМИ и информационно-телекоммуникационной  сети «Интернет»</t>
  </si>
  <si>
    <t>4.2.</t>
  </si>
  <si>
    <t>Расходы на реализацию мероприятий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</si>
  <si>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Основное  мероприятие:  Информирование населения Минераловодского муниципального округа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</t>
  </si>
  <si>
    <t>4.2.1</t>
  </si>
  <si>
    <t>Подготовка и опубликование информации по организации регулярных перевозок пассажиров и багажа автомобильным транспортом по муниципальным маршрутам регулярных перевозок по регулируемым тарифам на территории Минераловодского муниципального округа Ставропольского края  в информационно-телекоммуникационной  сети «Интернет»</t>
  </si>
  <si>
    <t>Подпрограмма                                                 "Организация пассажирских перевозок", всего</t>
  </si>
  <si>
    <t>Основное мероприятие:                                                                                 "Организация регулярных перевозок пассажиров и багажа автомобильным транспортом по муниципальным маршрутам регулярных перевозок по регулируемым тарифам Минераловодского муниципального округа Ставропольского края"</t>
  </si>
  <si>
    <t>Соисполнителю 1 -Управлению образования администрации Минераловодского муниципального округа  Ставропольского края (далее - Управлению образования), из них:</t>
  </si>
  <si>
    <t>Соисполнителю 2 -Управлению по делам территорий администрации Минераловодского муниципального округа  Ставропольского края (далее - Управлению по делам территорий), из них:</t>
  </si>
  <si>
    <t>Соисполнителю 2 - Управлению по делам территорий, из них:</t>
  </si>
  <si>
    <t>Соисполнителю 1 -Управлению образования, из них:</t>
  </si>
  <si>
    <t xml:space="preserve">Соисполнителю 1 -Управлению образования, из них: </t>
  </si>
  <si>
    <t>в т.ч. МБУ «Управление городским хозяйством», из них: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</si>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</sst>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2" fontId="0" fillId="0" borderId="0" xfId="0" applyNumberFormat="1"/>
    <xf numFmtId="0" fontId="0" fillId="0" borderId="0" xfId="0" applyFill="1"/>
    <xf numFmtId="4" fontId="3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2" fontId="5" fillId="0" borderId="8" xfId="0" applyNumberFormat="1" applyFont="1" applyFill="1" applyBorder="1" applyAlignment="1">
      <alignment horizontal="center" wrapText="1"/>
    </xf>
    <xf numFmtId="4" fontId="0" fillId="0" borderId="0" xfId="0" applyNumberFormat="1" applyAlignment="1">
      <alignment vertical="center" wrapText="1"/>
    </xf>
    <xf numFmtId="0" fontId="6" fillId="0" borderId="0" xfId="0" applyFont="1"/>
    <xf numFmtId="2" fontId="6" fillId="0" borderId="0" xfId="0" applyNumberFormat="1" applyFont="1"/>
    <xf numFmtId="0" fontId="2" fillId="0" borderId="0" xfId="0" applyFont="1" applyFill="1"/>
    <xf numFmtId="0" fontId="1" fillId="0" borderId="10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wrapText="1"/>
    </xf>
    <xf numFmtId="2" fontId="3" fillId="0" borderId="8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1" fillId="0" borderId="10" xfId="0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4" fontId="1" fillId="0" borderId="9" xfId="0" applyNumberFormat="1" applyFont="1" applyFill="1" applyBorder="1" applyAlignment="1">
      <alignment vertical="center" wrapText="1"/>
    </xf>
    <xf numFmtId="4" fontId="1" fillId="0" borderId="1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wrapText="1"/>
    </xf>
    <xf numFmtId="2" fontId="1" fillId="0" borderId="9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2" fontId="1" fillId="0" borderId="2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wrapText="1"/>
    </xf>
    <xf numFmtId="2" fontId="3" fillId="0" borderId="9" xfId="0" applyNumberFormat="1" applyFont="1" applyFill="1" applyBorder="1" applyAlignment="1">
      <alignment horizontal="center" wrapText="1"/>
    </xf>
    <xf numFmtId="2" fontId="6" fillId="0" borderId="1" xfId="0" applyNumberFormat="1" applyFont="1" applyFill="1" applyBorder="1" applyAlignment="1">
      <alignment horizontal="center" wrapText="1"/>
    </xf>
    <xf numFmtId="0" fontId="1" fillId="0" borderId="8" xfId="0" applyFont="1" applyFill="1" applyBorder="1" applyAlignment="1">
      <alignment wrapText="1"/>
    </xf>
    <xf numFmtId="0" fontId="1" fillId="0" borderId="9" xfId="0" applyFont="1" applyFill="1" applyBorder="1" applyAlignment="1">
      <alignment vertical="top" wrapText="1"/>
    </xf>
    <xf numFmtId="0" fontId="1" fillId="0" borderId="4" xfId="0" applyFont="1" applyFill="1" applyBorder="1" applyAlignment="1">
      <alignment wrapText="1"/>
    </xf>
    <xf numFmtId="2" fontId="3" fillId="0" borderId="6" xfId="0" applyNumberFormat="1" applyFont="1" applyFill="1" applyBorder="1" applyAlignment="1">
      <alignment horizontal="center" wrapText="1"/>
    </xf>
    <xf numFmtId="2" fontId="3" fillId="0" borderId="4" xfId="0" applyNumberFormat="1" applyFont="1" applyFill="1" applyBorder="1" applyAlignment="1">
      <alignment horizontal="center" wrapText="1"/>
    </xf>
    <xf numFmtId="4" fontId="1" fillId="0" borderId="10" xfId="0" applyNumberFormat="1" applyFont="1" applyFill="1" applyBorder="1" applyAlignment="1">
      <alignment horizontal="center" wrapText="1"/>
    </xf>
    <xf numFmtId="4" fontId="3" fillId="0" borderId="10" xfId="0" applyNumberFormat="1" applyFont="1" applyFill="1" applyBorder="1" applyAlignment="1">
      <alignment horizontal="center" wrapText="1"/>
    </xf>
    <xf numFmtId="4" fontId="3" fillId="0" borderId="6" xfId="0" applyNumberFormat="1" applyFont="1" applyFill="1" applyBorder="1" applyAlignment="1">
      <alignment horizontal="center" wrapText="1"/>
    </xf>
    <xf numFmtId="4" fontId="1" fillId="0" borderId="8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1" fillId="0" borderId="8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wrapText="1"/>
    </xf>
    <xf numFmtId="16" fontId="1" fillId="0" borderId="4" xfId="0" applyNumberFormat="1" applyFont="1" applyFill="1" applyBorder="1" applyAlignment="1">
      <alignment horizontal="center" vertical="top" wrapText="1"/>
    </xf>
    <xf numFmtId="16" fontId="1" fillId="0" borderId="5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16" fontId="1" fillId="0" borderId="6" xfId="0" applyNumberFormat="1" applyFont="1" applyFill="1" applyBorder="1" applyAlignment="1">
      <alignment horizontal="center" vertical="top" wrapText="1"/>
    </xf>
    <xf numFmtId="16" fontId="1" fillId="0" borderId="7" xfId="0" applyNumberFormat="1" applyFont="1" applyFill="1" applyBorder="1" applyAlignment="1">
      <alignment horizontal="center" vertical="top" wrapText="1"/>
    </xf>
    <xf numFmtId="16" fontId="1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14" fontId="3" fillId="0" borderId="6" xfId="0" applyNumberFormat="1" applyFont="1" applyFill="1" applyBorder="1" applyAlignment="1">
      <alignment horizontal="center" vertical="top" wrapText="1"/>
    </xf>
    <xf numFmtId="14" fontId="3" fillId="0" borderId="7" xfId="0" applyNumberFormat="1" applyFont="1" applyFill="1" applyBorder="1" applyAlignment="1">
      <alignment horizontal="center" vertical="top" wrapText="1"/>
    </xf>
    <xf numFmtId="14" fontId="3" fillId="0" borderId="8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4" fontId="1" fillId="0" borderId="6" xfId="0" applyNumberFormat="1" applyFont="1" applyFill="1" applyBorder="1" applyAlignment="1">
      <alignment horizontal="center" vertical="top" wrapText="1"/>
    </xf>
    <xf numFmtId="14" fontId="1" fillId="0" borderId="7" xfId="0" applyNumberFormat="1" applyFont="1" applyFill="1" applyBorder="1" applyAlignment="1">
      <alignment horizontal="center" vertical="top" wrapText="1"/>
    </xf>
    <xf numFmtId="14" fontId="1" fillId="0" borderId="8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2992FF-2ADB-418C-B859-52F84A401742}">
  <dimension ref="A1:O847"/>
  <sheetViews>
    <sheetView tabSelected="1" view="pageLayout" topLeftCell="B1" zoomScale="130" zoomScaleNormal="100" zoomScalePageLayoutView="130" workbookViewId="0">
      <selection activeCell="E2" sqref="E2"/>
    </sheetView>
  </sheetViews>
  <sheetFormatPr defaultRowHeight="15" x14ac:dyDescent="0.25"/>
  <cols>
    <col min="1" max="1" width="5.42578125" style="2" customWidth="1"/>
    <col min="2" max="2" width="27.28515625" style="2" customWidth="1"/>
    <col min="3" max="3" width="32.7109375" style="2" customWidth="1"/>
    <col min="4" max="11" width="8.85546875" style="2" customWidth="1"/>
    <col min="12" max="12" width="9.7109375" customWidth="1"/>
    <col min="13" max="13" width="11.140625" customWidth="1"/>
  </cols>
  <sheetData>
    <row r="1" spans="1:11" x14ac:dyDescent="0.25">
      <c r="E1" s="10" t="s">
        <v>177</v>
      </c>
      <c r="F1" s="10"/>
      <c r="G1" s="10"/>
      <c r="H1" s="10"/>
    </row>
    <row r="2" spans="1:11" x14ac:dyDescent="0.25">
      <c r="E2" s="10" t="s">
        <v>100</v>
      </c>
      <c r="F2" s="10"/>
      <c r="G2" s="10"/>
      <c r="H2" s="10"/>
    </row>
    <row r="3" spans="1:11" x14ac:dyDescent="0.25">
      <c r="E3" s="10" t="s">
        <v>120</v>
      </c>
      <c r="F3" s="10"/>
      <c r="G3" s="10"/>
      <c r="H3" s="10"/>
    </row>
    <row r="4" spans="1:11" x14ac:dyDescent="0.25">
      <c r="E4" s="10" t="s">
        <v>105</v>
      </c>
      <c r="F4" s="10"/>
      <c r="G4" s="10"/>
      <c r="H4" s="10"/>
    </row>
    <row r="5" spans="1:11" ht="28.5" customHeight="1" x14ac:dyDescent="0.25">
      <c r="E5" s="108" t="s">
        <v>106</v>
      </c>
      <c r="F5" s="108"/>
      <c r="G5" s="108"/>
      <c r="H5" s="108"/>
      <c r="I5" s="108"/>
      <c r="J5" s="108"/>
      <c r="K5" s="108"/>
    </row>
    <row r="6" spans="1:11" x14ac:dyDescent="0.25">
      <c r="E6" s="10"/>
      <c r="F6" s="10"/>
      <c r="G6" s="10"/>
      <c r="H6" s="10"/>
    </row>
    <row r="7" spans="1:11" x14ac:dyDescent="0.25">
      <c r="E7" s="10" t="s">
        <v>129</v>
      </c>
      <c r="F7" s="10"/>
      <c r="G7" s="10"/>
      <c r="H7" s="10"/>
    </row>
    <row r="8" spans="1:11" x14ac:dyDescent="0.25">
      <c r="E8" s="10" t="s">
        <v>101</v>
      </c>
      <c r="F8" s="10"/>
      <c r="G8" s="10"/>
      <c r="H8" s="10"/>
    </row>
    <row r="9" spans="1:11" x14ac:dyDescent="0.25">
      <c r="E9" s="10" t="s">
        <v>127</v>
      </c>
      <c r="F9" s="10"/>
      <c r="G9" s="10"/>
      <c r="H9" s="10"/>
    </row>
    <row r="10" spans="1:11" x14ac:dyDescent="0.25">
      <c r="E10" s="10" t="s">
        <v>117</v>
      </c>
      <c r="F10" s="10"/>
      <c r="G10" s="10"/>
      <c r="H10" s="10"/>
    </row>
    <row r="11" spans="1:11" x14ac:dyDescent="0.25">
      <c r="E11" s="10" t="s">
        <v>102</v>
      </c>
      <c r="F11" s="10"/>
      <c r="G11" s="10"/>
      <c r="H11" s="10"/>
    </row>
    <row r="12" spans="1:11" x14ac:dyDescent="0.25">
      <c r="E12" s="10"/>
      <c r="F12" s="10"/>
      <c r="G12" s="10"/>
      <c r="H12" s="10"/>
    </row>
    <row r="13" spans="1:11" x14ac:dyDescent="0.25">
      <c r="E13" s="10"/>
      <c r="F13" s="10"/>
      <c r="G13" s="10"/>
      <c r="H13" s="10" t="s">
        <v>59</v>
      </c>
    </row>
    <row r="15" spans="1:11" x14ac:dyDescent="0.25">
      <c r="A15" s="109" t="s">
        <v>0</v>
      </c>
      <c r="B15" s="109"/>
      <c r="C15" s="109"/>
      <c r="D15" s="109"/>
      <c r="E15" s="109"/>
      <c r="F15" s="109"/>
      <c r="G15" s="109"/>
      <c r="H15" s="109"/>
      <c r="I15" s="109"/>
      <c r="J15" s="59"/>
      <c r="K15" s="59"/>
    </row>
    <row r="16" spans="1:11" x14ac:dyDescent="0.25">
      <c r="A16" s="109" t="s">
        <v>121</v>
      </c>
      <c r="B16" s="109"/>
      <c r="C16" s="109"/>
      <c r="D16" s="109"/>
      <c r="E16" s="109"/>
      <c r="F16" s="109"/>
      <c r="G16" s="109"/>
      <c r="H16" s="109"/>
      <c r="I16" s="109"/>
      <c r="J16" s="59"/>
      <c r="K16" s="59"/>
    </row>
    <row r="17" spans="1:13" x14ac:dyDescent="0.25">
      <c r="A17" s="110" t="s">
        <v>111</v>
      </c>
      <c r="B17" s="110"/>
      <c r="C17" s="110"/>
      <c r="D17" s="110"/>
      <c r="E17" s="110"/>
      <c r="F17" s="110"/>
      <c r="G17" s="110"/>
      <c r="H17" s="110"/>
      <c r="I17" s="110"/>
      <c r="J17" s="60"/>
      <c r="K17" s="60"/>
    </row>
    <row r="18" spans="1:13" ht="66.95" customHeight="1" x14ac:dyDescent="0.25">
      <c r="A18" s="58" t="s">
        <v>1</v>
      </c>
      <c r="B18" s="52" t="s">
        <v>2</v>
      </c>
      <c r="C18" s="58" t="s">
        <v>3</v>
      </c>
      <c r="D18" s="111" t="s">
        <v>95</v>
      </c>
      <c r="E18" s="112"/>
      <c r="F18" s="112"/>
      <c r="G18" s="112"/>
      <c r="H18" s="112"/>
      <c r="I18" s="112"/>
      <c r="J18" s="112"/>
      <c r="K18" s="113"/>
      <c r="L18" s="8"/>
    </row>
    <row r="19" spans="1:13" x14ac:dyDescent="0.25">
      <c r="A19" s="57"/>
      <c r="B19" s="57"/>
      <c r="C19" s="11"/>
      <c r="D19" s="11">
        <v>2020</v>
      </c>
      <c r="E19" s="12">
        <v>2021</v>
      </c>
      <c r="F19" s="12">
        <v>2022</v>
      </c>
      <c r="G19" s="12">
        <v>2023</v>
      </c>
      <c r="H19" s="12">
        <v>2024</v>
      </c>
      <c r="I19" s="12">
        <v>2025</v>
      </c>
      <c r="J19" s="12">
        <v>2026</v>
      </c>
      <c r="K19" s="12">
        <v>2027</v>
      </c>
      <c r="L19" s="8"/>
    </row>
    <row r="20" spans="1:13" x14ac:dyDescent="0.25">
      <c r="A20" s="48">
        <v>1</v>
      </c>
      <c r="B20" s="13">
        <v>2</v>
      </c>
      <c r="C20" s="14">
        <v>3</v>
      </c>
      <c r="D20" s="14">
        <v>4</v>
      </c>
      <c r="E20" s="12">
        <v>5</v>
      </c>
      <c r="F20" s="12">
        <v>6</v>
      </c>
      <c r="G20" s="12">
        <v>7</v>
      </c>
      <c r="H20" s="12">
        <v>8</v>
      </c>
      <c r="I20" s="12">
        <v>9</v>
      </c>
      <c r="J20" s="12">
        <v>10</v>
      </c>
      <c r="K20" s="12">
        <v>11</v>
      </c>
      <c r="L20" s="8"/>
    </row>
    <row r="21" spans="1:13" ht="23.25" x14ac:dyDescent="0.25">
      <c r="A21" s="80"/>
      <c r="B21" s="75" t="s">
        <v>122</v>
      </c>
      <c r="C21" s="15" t="s">
        <v>153</v>
      </c>
      <c r="D21" s="6">
        <f>D22+D23</f>
        <v>382876.33</v>
      </c>
      <c r="E21" s="6">
        <f t="shared" ref="E21:K21" si="0">E22+E23</f>
        <v>654500.98</v>
      </c>
      <c r="F21" s="6">
        <f t="shared" si="0"/>
        <v>587391.35</v>
      </c>
      <c r="G21" s="6">
        <f t="shared" si="0"/>
        <v>409500.93</v>
      </c>
      <c r="H21" s="6">
        <f>H22+H23</f>
        <v>676072.61</v>
      </c>
      <c r="I21" s="6">
        <f t="shared" si="0"/>
        <v>790779.78000000014</v>
      </c>
      <c r="J21" s="6">
        <f t="shared" si="0"/>
        <v>51042.78</v>
      </c>
      <c r="K21" s="16">
        <f t="shared" si="0"/>
        <v>69837.830000000016</v>
      </c>
      <c r="L21" s="9">
        <f>D21+E21+F21+G21+H21+I21+J21+K21</f>
        <v>3622002.5900000003</v>
      </c>
    </row>
    <row r="22" spans="1:13" ht="34.5" x14ac:dyDescent="0.25">
      <c r="A22" s="81"/>
      <c r="B22" s="76"/>
      <c r="C22" s="15" t="s">
        <v>109</v>
      </c>
      <c r="D22" s="17">
        <f>D26+D33</f>
        <v>382876.33</v>
      </c>
      <c r="E22" s="17">
        <f t="shared" ref="E22:K23" si="1">E26+E33</f>
        <v>654500.98</v>
      </c>
      <c r="F22" s="17">
        <f t="shared" si="1"/>
        <v>587391.35</v>
      </c>
      <c r="G22" s="17">
        <f t="shared" si="1"/>
        <v>409500.93</v>
      </c>
      <c r="H22" s="17">
        <f t="shared" si="1"/>
        <v>0</v>
      </c>
      <c r="I22" s="17">
        <f t="shared" si="1"/>
        <v>0</v>
      </c>
      <c r="J22" s="17">
        <f t="shared" si="1"/>
        <v>0</v>
      </c>
      <c r="K22" s="18">
        <f t="shared" si="1"/>
        <v>0</v>
      </c>
      <c r="L22" s="9">
        <f t="shared" ref="L22:L85" si="2">D22+E22+F22+G22+H22+I22+J22+K22</f>
        <v>2034269.59</v>
      </c>
    </row>
    <row r="23" spans="1:13" ht="34.5" x14ac:dyDescent="0.25">
      <c r="A23" s="81"/>
      <c r="B23" s="76"/>
      <c r="C23" s="15" t="s">
        <v>110</v>
      </c>
      <c r="D23" s="17">
        <f>D27+D34</f>
        <v>0</v>
      </c>
      <c r="E23" s="17">
        <f t="shared" si="1"/>
        <v>0</v>
      </c>
      <c r="F23" s="17">
        <f t="shared" si="1"/>
        <v>0</v>
      </c>
      <c r="G23" s="17">
        <f t="shared" si="1"/>
        <v>0</v>
      </c>
      <c r="H23" s="17">
        <f t="shared" si="1"/>
        <v>676072.61</v>
      </c>
      <c r="I23" s="17">
        <f t="shared" si="1"/>
        <v>790779.78000000014</v>
      </c>
      <c r="J23" s="17">
        <f t="shared" si="1"/>
        <v>51042.78</v>
      </c>
      <c r="K23" s="18">
        <f t="shared" si="1"/>
        <v>69837.830000000016</v>
      </c>
      <c r="L23" s="9">
        <f t="shared" si="2"/>
        <v>1587733.0000000002</v>
      </c>
      <c r="M23" s="1"/>
    </row>
    <row r="24" spans="1:13" x14ac:dyDescent="0.25">
      <c r="A24" s="81"/>
      <c r="B24" s="76"/>
      <c r="C24" s="15" t="s">
        <v>4</v>
      </c>
      <c r="D24" s="18">
        <v>0</v>
      </c>
      <c r="E24" s="18">
        <v>0</v>
      </c>
      <c r="F24" s="18">
        <v>0</v>
      </c>
      <c r="G24" s="18">
        <v>0</v>
      </c>
      <c r="H24" s="18">
        <v>0</v>
      </c>
      <c r="I24" s="18">
        <v>0</v>
      </c>
      <c r="J24" s="18">
        <v>0</v>
      </c>
      <c r="K24" s="18">
        <v>0</v>
      </c>
      <c r="L24" s="9">
        <f t="shared" si="2"/>
        <v>0</v>
      </c>
    </row>
    <row r="25" spans="1:13" x14ac:dyDescent="0.25">
      <c r="A25" s="81"/>
      <c r="B25" s="76"/>
      <c r="C25" s="19" t="s">
        <v>158</v>
      </c>
      <c r="D25" s="20">
        <f>D26+D27</f>
        <v>309814.95</v>
      </c>
      <c r="E25" s="20">
        <f t="shared" ref="E25:K25" si="3">E26+E27</f>
        <v>554977.39</v>
      </c>
      <c r="F25" s="20">
        <f t="shared" si="3"/>
        <v>495688.04</v>
      </c>
      <c r="G25" s="20">
        <f t="shared" si="3"/>
        <v>335363.64</v>
      </c>
      <c r="H25" s="20">
        <f t="shared" si="3"/>
        <v>567347.13</v>
      </c>
      <c r="I25" s="20">
        <f t="shared" si="3"/>
        <v>689101.76000000013</v>
      </c>
      <c r="J25" s="20">
        <f t="shared" si="3"/>
        <v>0</v>
      </c>
      <c r="K25" s="20">
        <f t="shared" si="3"/>
        <v>0</v>
      </c>
      <c r="L25" s="9">
        <f t="shared" si="2"/>
        <v>2952292.91</v>
      </c>
    </row>
    <row r="26" spans="1:13" x14ac:dyDescent="0.25">
      <c r="A26" s="81"/>
      <c r="B26" s="76"/>
      <c r="C26" s="21" t="s">
        <v>107</v>
      </c>
      <c r="D26" s="20">
        <f>D30</f>
        <v>309814.95</v>
      </c>
      <c r="E26" s="20">
        <f t="shared" ref="E26:K27" si="4">E30</f>
        <v>554977.39</v>
      </c>
      <c r="F26" s="20">
        <f t="shared" si="4"/>
        <v>495688.04</v>
      </c>
      <c r="G26" s="20">
        <f t="shared" si="4"/>
        <v>335363.64</v>
      </c>
      <c r="H26" s="20">
        <f t="shared" si="4"/>
        <v>0</v>
      </c>
      <c r="I26" s="20">
        <f t="shared" si="4"/>
        <v>0</v>
      </c>
      <c r="J26" s="20">
        <f t="shared" si="4"/>
        <v>0</v>
      </c>
      <c r="K26" s="20">
        <f t="shared" si="4"/>
        <v>0</v>
      </c>
      <c r="L26" s="9">
        <f t="shared" si="2"/>
        <v>1695844.02</v>
      </c>
    </row>
    <row r="27" spans="1:13" x14ac:dyDescent="0.25">
      <c r="A27" s="81"/>
      <c r="B27" s="76"/>
      <c r="C27" s="21" t="s">
        <v>108</v>
      </c>
      <c r="D27" s="20">
        <f>D31</f>
        <v>0</v>
      </c>
      <c r="E27" s="20">
        <f t="shared" si="4"/>
        <v>0</v>
      </c>
      <c r="F27" s="20">
        <f t="shared" si="4"/>
        <v>0</v>
      </c>
      <c r="G27" s="20">
        <f t="shared" si="4"/>
        <v>0</v>
      </c>
      <c r="H27" s="20">
        <f t="shared" si="4"/>
        <v>567347.13</v>
      </c>
      <c r="I27" s="20">
        <f t="shared" si="4"/>
        <v>689101.76000000013</v>
      </c>
      <c r="J27" s="20">
        <f t="shared" si="4"/>
        <v>0</v>
      </c>
      <c r="K27" s="20">
        <f t="shared" si="4"/>
        <v>0</v>
      </c>
      <c r="L27" s="9">
        <f t="shared" si="2"/>
        <v>1256448.8900000001</v>
      </c>
    </row>
    <row r="28" spans="1:13" x14ac:dyDescent="0.25">
      <c r="A28" s="81"/>
      <c r="B28" s="76"/>
      <c r="C28" s="22" t="s">
        <v>157</v>
      </c>
      <c r="D28" s="20"/>
      <c r="E28" s="20"/>
      <c r="F28" s="20"/>
      <c r="G28" s="20"/>
      <c r="H28" s="20"/>
      <c r="I28" s="20"/>
      <c r="J28" s="20"/>
      <c r="K28" s="20"/>
      <c r="L28" s="9">
        <f t="shared" si="2"/>
        <v>0</v>
      </c>
    </row>
    <row r="29" spans="1:13" ht="57" x14ac:dyDescent="0.25">
      <c r="A29" s="81"/>
      <c r="B29" s="76"/>
      <c r="C29" s="15" t="s">
        <v>154</v>
      </c>
      <c r="D29" s="20">
        <f>D30+D31</f>
        <v>309814.95</v>
      </c>
      <c r="E29" s="20">
        <f t="shared" ref="E29:K29" si="5">E30+E31</f>
        <v>554977.39</v>
      </c>
      <c r="F29" s="20">
        <f t="shared" si="5"/>
        <v>495688.04</v>
      </c>
      <c r="G29" s="20">
        <f t="shared" si="5"/>
        <v>335363.64</v>
      </c>
      <c r="H29" s="20">
        <f t="shared" si="5"/>
        <v>567347.13</v>
      </c>
      <c r="I29" s="20">
        <f t="shared" si="5"/>
        <v>689101.76000000013</v>
      </c>
      <c r="J29" s="20">
        <f t="shared" si="5"/>
        <v>0</v>
      </c>
      <c r="K29" s="20">
        <f t="shared" si="5"/>
        <v>0</v>
      </c>
      <c r="L29" s="9">
        <f t="shared" si="2"/>
        <v>2952292.91</v>
      </c>
    </row>
    <row r="30" spans="1:13" x14ac:dyDescent="0.25">
      <c r="A30" s="81"/>
      <c r="B30" s="76"/>
      <c r="C30" s="15" t="s">
        <v>107</v>
      </c>
      <c r="D30" s="18">
        <f>D60+D262</f>
        <v>309814.95</v>
      </c>
      <c r="E30" s="18">
        <f t="shared" ref="E30:K31" si="6">E60+E262</f>
        <v>554977.39</v>
      </c>
      <c r="F30" s="18">
        <f t="shared" si="6"/>
        <v>495688.04</v>
      </c>
      <c r="G30" s="18">
        <f t="shared" si="6"/>
        <v>335363.64</v>
      </c>
      <c r="H30" s="18">
        <f t="shared" si="6"/>
        <v>0</v>
      </c>
      <c r="I30" s="18">
        <f t="shared" si="6"/>
        <v>0</v>
      </c>
      <c r="J30" s="18">
        <f t="shared" si="6"/>
        <v>0</v>
      </c>
      <c r="K30" s="18">
        <f t="shared" si="6"/>
        <v>0</v>
      </c>
      <c r="L30" s="9">
        <f t="shared" si="2"/>
        <v>1695844.02</v>
      </c>
    </row>
    <row r="31" spans="1:13" x14ac:dyDescent="0.25">
      <c r="A31" s="81"/>
      <c r="B31" s="76"/>
      <c r="C31" s="15" t="s">
        <v>108</v>
      </c>
      <c r="D31" s="18">
        <f>D61+D263</f>
        <v>0</v>
      </c>
      <c r="E31" s="18">
        <f t="shared" si="6"/>
        <v>0</v>
      </c>
      <c r="F31" s="18">
        <f t="shared" si="6"/>
        <v>0</v>
      </c>
      <c r="G31" s="18">
        <f t="shared" si="6"/>
        <v>0</v>
      </c>
      <c r="H31" s="18">
        <f t="shared" si="6"/>
        <v>567347.13</v>
      </c>
      <c r="I31" s="18">
        <f t="shared" si="6"/>
        <v>689101.76000000013</v>
      </c>
      <c r="J31" s="18">
        <f t="shared" si="6"/>
        <v>0</v>
      </c>
      <c r="K31" s="18">
        <f t="shared" si="6"/>
        <v>0</v>
      </c>
      <c r="L31" s="9">
        <f t="shared" si="2"/>
        <v>1256448.8900000001</v>
      </c>
    </row>
    <row r="32" spans="1:13" x14ac:dyDescent="0.25">
      <c r="A32" s="81"/>
      <c r="B32" s="76"/>
      <c r="C32" s="22" t="s">
        <v>159</v>
      </c>
      <c r="D32" s="18">
        <f>D33+D34</f>
        <v>73061.38</v>
      </c>
      <c r="E32" s="18">
        <f t="shared" ref="E32:K32" si="7">E33+E34</f>
        <v>99523.590000000011</v>
      </c>
      <c r="F32" s="18">
        <f t="shared" si="7"/>
        <v>91703.31</v>
      </c>
      <c r="G32" s="18">
        <f t="shared" si="7"/>
        <v>74137.289999999994</v>
      </c>
      <c r="H32" s="18">
        <f t="shared" si="7"/>
        <v>108725.48</v>
      </c>
      <c r="I32" s="18">
        <f t="shared" si="7"/>
        <v>101678.02</v>
      </c>
      <c r="J32" s="18">
        <f t="shared" si="7"/>
        <v>51042.78</v>
      </c>
      <c r="K32" s="18">
        <f t="shared" si="7"/>
        <v>69837.830000000016</v>
      </c>
      <c r="L32" s="9">
        <f t="shared" si="2"/>
        <v>669709.67999999993</v>
      </c>
    </row>
    <row r="33" spans="1:12" x14ac:dyDescent="0.25">
      <c r="A33" s="81"/>
      <c r="B33" s="76"/>
      <c r="C33" s="21" t="s">
        <v>107</v>
      </c>
      <c r="D33" s="18">
        <f>D37+D43+D46</f>
        <v>73061.38</v>
      </c>
      <c r="E33" s="18">
        <f t="shared" ref="E33:K34" si="8">E37+E43+E46</f>
        <v>99523.590000000011</v>
      </c>
      <c r="F33" s="18">
        <f t="shared" si="8"/>
        <v>91703.31</v>
      </c>
      <c r="G33" s="18">
        <f t="shared" si="8"/>
        <v>74137.289999999994</v>
      </c>
      <c r="H33" s="18">
        <f t="shared" si="8"/>
        <v>0</v>
      </c>
      <c r="I33" s="18">
        <f t="shared" si="8"/>
        <v>0</v>
      </c>
      <c r="J33" s="18">
        <f t="shared" si="8"/>
        <v>0</v>
      </c>
      <c r="K33" s="18">
        <f t="shared" si="8"/>
        <v>0</v>
      </c>
      <c r="L33" s="9">
        <f>D33+E33+F33+G33+H33+I33+J33+K33</f>
        <v>338425.57</v>
      </c>
    </row>
    <row r="34" spans="1:12" x14ac:dyDescent="0.25">
      <c r="A34" s="81"/>
      <c r="B34" s="76"/>
      <c r="C34" s="21" t="s">
        <v>108</v>
      </c>
      <c r="D34" s="18">
        <f>D38+D44+D47</f>
        <v>0</v>
      </c>
      <c r="E34" s="18">
        <f t="shared" si="8"/>
        <v>0</v>
      </c>
      <c r="F34" s="18">
        <f t="shared" si="8"/>
        <v>0</v>
      </c>
      <c r="G34" s="18">
        <f t="shared" si="8"/>
        <v>0</v>
      </c>
      <c r="H34" s="18">
        <f t="shared" si="8"/>
        <v>108725.48</v>
      </c>
      <c r="I34" s="18">
        <f t="shared" si="8"/>
        <v>101678.02</v>
      </c>
      <c r="J34" s="18">
        <f t="shared" si="8"/>
        <v>51042.78</v>
      </c>
      <c r="K34" s="18">
        <f t="shared" si="8"/>
        <v>69837.830000000016</v>
      </c>
      <c r="L34" s="9">
        <f t="shared" si="2"/>
        <v>331284.11</v>
      </c>
    </row>
    <row r="35" spans="1:12" x14ac:dyDescent="0.25">
      <c r="A35" s="81"/>
      <c r="B35" s="76"/>
      <c r="C35" s="22" t="s">
        <v>157</v>
      </c>
      <c r="D35" s="18"/>
      <c r="E35" s="18"/>
      <c r="F35" s="18"/>
      <c r="G35" s="18"/>
      <c r="H35" s="18"/>
      <c r="I35" s="18"/>
      <c r="J35" s="18"/>
      <c r="K35" s="18"/>
      <c r="L35" s="9">
        <f t="shared" si="2"/>
        <v>0</v>
      </c>
    </row>
    <row r="36" spans="1:12" ht="23.25" x14ac:dyDescent="0.25">
      <c r="A36" s="81"/>
      <c r="B36" s="76"/>
      <c r="C36" s="15" t="s">
        <v>148</v>
      </c>
      <c r="D36" s="18">
        <f>D37+D38</f>
        <v>73061.38</v>
      </c>
      <c r="E36" s="18">
        <f t="shared" ref="E36:K36" si="9">E37+E38</f>
        <v>99523.590000000011</v>
      </c>
      <c r="F36" s="18">
        <f t="shared" si="9"/>
        <v>90503.31</v>
      </c>
      <c r="G36" s="18">
        <f t="shared" si="9"/>
        <v>73589.84</v>
      </c>
      <c r="H36" s="18">
        <f t="shared" si="9"/>
        <v>107980.15999999999</v>
      </c>
      <c r="I36" s="18">
        <f t="shared" si="9"/>
        <v>96150.81</v>
      </c>
      <c r="J36" s="18">
        <f t="shared" si="9"/>
        <v>50415.57</v>
      </c>
      <c r="K36" s="18">
        <f t="shared" si="9"/>
        <v>69210.62000000001</v>
      </c>
      <c r="L36" s="9">
        <f t="shared" si="2"/>
        <v>660435.27999999991</v>
      </c>
    </row>
    <row r="37" spans="1:12" x14ac:dyDescent="0.25">
      <c r="A37" s="56"/>
      <c r="B37" s="76"/>
      <c r="C37" s="15" t="s">
        <v>155</v>
      </c>
      <c r="D37" s="20">
        <f t="shared" ref="D37:K38" si="10">D67+D269+D653+D806</f>
        <v>73061.38</v>
      </c>
      <c r="E37" s="20">
        <f t="shared" si="10"/>
        <v>99523.590000000011</v>
      </c>
      <c r="F37" s="20">
        <f t="shared" si="10"/>
        <v>90503.31</v>
      </c>
      <c r="G37" s="20">
        <f t="shared" si="10"/>
        <v>73589.84</v>
      </c>
      <c r="H37" s="20">
        <f t="shared" si="10"/>
        <v>0</v>
      </c>
      <c r="I37" s="20">
        <f t="shared" si="10"/>
        <v>0</v>
      </c>
      <c r="J37" s="20">
        <f t="shared" si="10"/>
        <v>0</v>
      </c>
      <c r="K37" s="20">
        <f t="shared" si="10"/>
        <v>0</v>
      </c>
      <c r="L37" s="9">
        <f t="shared" si="2"/>
        <v>336678.12</v>
      </c>
    </row>
    <row r="38" spans="1:12" x14ac:dyDescent="0.25">
      <c r="A38" s="56"/>
      <c r="B38" s="76"/>
      <c r="C38" s="15" t="s">
        <v>108</v>
      </c>
      <c r="D38" s="20">
        <f t="shared" si="10"/>
        <v>0</v>
      </c>
      <c r="E38" s="20">
        <f t="shared" si="10"/>
        <v>0</v>
      </c>
      <c r="F38" s="20">
        <f t="shared" si="10"/>
        <v>0</v>
      </c>
      <c r="G38" s="20">
        <f t="shared" si="10"/>
        <v>0</v>
      </c>
      <c r="H38" s="20">
        <f t="shared" si="10"/>
        <v>107980.15999999999</v>
      </c>
      <c r="I38" s="20">
        <f t="shared" si="10"/>
        <v>96150.81</v>
      </c>
      <c r="J38" s="20">
        <f t="shared" si="10"/>
        <v>50415.57</v>
      </c>
      <c r="K38" s="20">
        <f t="shared" si="10"/>
        <v>69210.62000000001</v>
      </c>
      <c r="L38" s="9">
        <f t="shared" si="2"/>
        <v>323757.15999999997</v>
      </c>
    </row>
    <row r="39" spans="1:12" ht="23.25" x14ac:dyDescent="0.25">
      <c r="A39" s="49"/>
      <c r="B39" s="76"/>
      <c r="C39" s="19" t="s">
        <v>176</v>
      </c>
      <c r="D39" s="20">
        <f>D40+D41</f>
        <v>6829.49</v>
      </c>
      <c r="E39" s="20">
        <f t="shared" ref="E39:K39" si="11">E40+E41</f>
        <v>7220.37</v>
      </c>
      <c r="F39" s="20">
        <f t="shared" si="11"/>
        <v>8104.9</v>
      </c>
      <c r="G39" s="20">
        <f t="shared" si="11"/>
        <v>9934.27</v>
      </c>
      <c r="H39" s="20">
        <f t="shared" si="11"/>
        <v>12116.17</v>
      </c>
      <c r="I39" s="20">
        <f t="shared" si="11"/>
        <v>11934.06</v>
      </c>
      <c r="J39" s="20">
        <f t="shared" si="11"/>
        <v>14505.66</v>
      </c>
      <c r="K39" s="20">
        <f t="shared" si="11"/>
        <v>14505.66</v>
      </c>
      <c r="L39" s="9">
        <f t="shared" si="2"/>
        <v>85150.58</v>
      </c>
    </row>
    <row r="40" spans="1:12" x14ac:dyDescent="0.25">
      <c r="A40" s="49"/>
      <c r="B40" s="76"/>
      <c r="C40" s="15" t="s">
        <v>107</v>
      </c>
      <c r="D40" s="20">
        <f>D272</f>
        <v>6829.49</v>
      </c>
      <c r="E40" s="20">
        <f t="shared" ref="E40:K41" si="12">E272</f>
        <v>7220.37</v>
      </c>
      <c r="F40" s="20">
        <f t="shared" si="12"/>
        <v>8104.9</v>
      </c>
      <c r="G40" s="20">
        <f t="shared" si="12"/>
        <v>9934.27</v>
      </c>
      <c r="H40" s="20">
        <f t="shared" si="12"/>
        <v>0</v>
      </c>
      <c r="I40" s="20">
        <f t="shared" si="12"/>
        <v>0</v>
      </c>
      <c r="J40" s="20">
        <f t="shared" si="12"/>
        <v>0</v>
      </c>
      <c r="K40" s="20">
        <f t="shared" si="12"/>
        <v>0</v>
      </c>
      <c r="L40" s="9">
        <f t="shared" si="2"/>
        <v>32089.030000000002</v>
      </c>
    </row>
    <row r="41" spans="1:12" x14ac:dyDescent="0.25">
      <c r="A41" s="49"/>
      <c r="B41" s="76"/>
      <c r="C41" s="15" t="s">
        <v>108</v>
      </c>
      <c r="D41" s="20">
        <f>D273</f>
        <v>0</v>
      </c>
      <c r="E41" s="20">
        <f t="shared" si="12"/>
        <v>0</v>
      </c>
      <c r="F41" s="20">
        <f t="shared" si="12"/>
        <v>0</v>
      </c>
      <c r="G41" s="20">
        <f t="shared" si="12"/>
        <v>0</v>
      </c>
      <c r="H41" s="20">
        <f t="shared" si="12"/>
        <v>12116.17</v>
      </c>
      <c r="I41" s="20">
        <f t="shared" si="12"/>
        <v>11934.06</v>
      </c>
      <c r="J41" s="20">
        <f t="shared" si="12"/>
        <v>14505.66</v>
      </c>
      <c r="K41" s="20">
        <f t="shared" si="12"/>
        <v>14505.66</v>
      </c>
      <c r="L41" s="9">
        <f t="shared" si="2"/>
        <v>53061.55</v>
      </c>
    </row>
    <row r="42" spans="1:12" ht="48" customHeight="1" x14ac:dyDescent="0.25">
      <c r="A42" s="49"/>
      <c r="B42" s="76"/>
      <c r="C42" s="19" t="s">
        <v>171</v>
      </c>
      <c r="D42" s="20">
        <f>D43+D44</f>
        <v>0</v>
      </c>
      <c r="E42" s="20">
        <f t="shared" ref="E42:K42" si="13">E43+E44</f>
        <v>0</v>
      </c>
      <c r="F42" s="20">
        <f t="shared" si="13"/>
        <v>1200</v>
      </c>
      <c r="G42" s="20">
        <f t="shared" si="13"/>
        <v>547.45000000000005</v>
      </c>
      <c r="H42" s="20">
        <f t="shared" si="13"/>
        <v>745.32</v>
      </c>
      <c r="I42" s="20">
        <f t="shared" si="13"/>
        <v>627.21</v>
      </c>
      <c r="J42" s="20">
        <f t="shared" si="13"/>
        <v>627.21</v>
      </c>
      <c r="K42" s="20">
        <f t="shared" si="13"/>
        <v>627.21</v>
      </c>
      <c r="L42" s="9">
        <f t="shared" si="2"/>
        <v>4374.3999999999996</v>
      </c>
    </row>
    <row r="43" spans="1:12" x14ac:dyDescent="0.25">
      <c r="A43" s="49"/>
      <c r="B43" s="76"/>
      <c r="C43" s="15" t="s">
        <v>107</v>
      </c>
      <c r="D43" s="20">
        <f>D656</f>
        <v>0</v>
      </c>
      <c r="E43" s="20">
        <f t="shared" ref="E43:K44" si="14">E656</f>
        <v>0</v>
      </c>
      <c r="F43" s="20">
        <f t="shared" si="14"/>
        <v>1200</v>
      </c>
      <c r="G43" s="20">
        <f t="shared" si="14"/>
        <v>547.45000000000005</v>
      </c>
      <c r="H43" s="20">
        <f t="shared" si="14"/>
        <v>0</v>
      </c>
      <c r="I43" s="20">
        <f t="shared" si="14"/>
        <v>0</v>
      </c>
      <c r="J43" s="20">
        <f t="shared" si="14"/>
        <v>0</v>
      </c>
      <c r="K43" s="20">
        <f t="shared" si="14"/>
        <v>0</v>
      </c>
      <c r="L43" s="9">
        <f t="shared" si="2"/>
        <v>1747.45</v>
      </c>
    </row>
    <row r="44" spans="1:12" x14ac:dyDescent="0.25">
      <c r="A44" s="49"/>
      <c r="B44" s="76"/>
      <c r="C44" s="15" t="s">
        <v>108</v>
      </c>
      <c r="D44" s="20">
        <f>D657</f>
        <v>0</v>
      </c>
      <c r="E44" s="20">
        <f t="shared" si="14"/>
        <v>0</v>
      </c>
      <c r="F44" s="20">
        <f t="shared" si="14"/>
        <v>0</v>
      </c>
      <c r="G44" s="20">
        <f t="shared" si="14"/>
        <v>0</v>
      </c>
      <c r="H44" s="20">
        <f t="shared" si="14"/>
        <v>745.32</v>
      </c>
      <c r="I44" s="20">
        <f t="shared" si="14"/>
        <v>627.21</v>
      </c>
      <c r="J44" s="20">
        <f t="shared" si="14"/>
        <v>627.21</v>
      </c>
      <c r="K44" s="20">
        <f t="shared" si="14"/>
        <v>627.21</v>
      </c>
      <c r="L44" s="9">
        <f t="shared" si="2"/>
        <v>2626.9500000000003</v>
      </c>
    </row>
    <row r="45" spans="1:12" ht="60.75" customHeight="1" x14ac:dyDescent="0.25">
      <c r="A45" s="49"/>
      <c r="B45" s="76"/>
      <c r="C45" s="19" t="s">
        <v>172</v>
      </c>
      <c r="D45" s="20">
        <f>D46+D47</f>
        <v>0</v>
      </c>
      <c r="E45" s="20">
        <f t="shared" ref="E45:K45" si="15">E46+E47</f>
        <v>0</v>
      </c>
      <c r="F45" s="20">
        <f t="shared" si="15"/>
        <v>0</v>
      </c>
      <c r="G45" s="20">
        <f t="shared" si="15"/>
        <v>0</v>
      </c>
      <c r="H45" s="20">
        <f t="shared" si="15"/>
        <v>0</v>
      </c>
      <c r="I45" s="20">
        <f t="shared" si="15"/>
        <v>4900</v>
      </c>
      <c r="J45" s="20">
        <f t="shared" si="15"/>
        <v>0</v>
      </c>
      <c r="K45" s="20">
        <f t="shared" si="15"/>
        <v>0</v>
      </c>
      <c r="L45" s="9">
        <f t="shared" si="2"/>
        <v>4900</v>
      </c>
    </row>
    <row r="46" spans="1:12" x14ac:dyDescent="0.25">
      <c r="A46" s="49"/>
      <c r="B46" s="76"/>
      <c r="C46" s="15" t="s">
        <v>107</v>
      </c>
      <c r="D46" s="20">
        <f>D275</f>
        <v>0</v>
      </c>
      <c r="E46" s="20">
        <f t="shared" ref="E46:K47" si="16">E275</f>
        <v>0</v>
      </c>
      <c r="F46" s="20">
        <f t="shared" si="16"/>
        <v>0</v>
      </c>
      <c r="G46" s="20">
        <f t="shared" si="16"/>
        <v>0</v>
      </c>
      <c r="H46" s="20">
        <f t="shared" si="16"/>
        <v>0</v>
      </c>
      <c r="I46" s="20">
        <f t="shared" si="16"/>
        <v>0</v>
      </c>
      <c r="J46" s="20">
        <f t="shared" si="16"/>
        <v>0</v>
      </c>
      <c r="K46" s="20">
        <f t="shared" si="16"/>
        <v>0</v>
      </c>
      <c r="L46" s="9">
        <f t="shared" si="2"/>
        <v>0</v>
      </c>
    </row>
    <row r="47" spans="1:12" x14ac:dyDescent="0.25">
      <c r="A47" s="49"/>
      <c r="B47" s="76"/>
      <c r="C47" s="15" t="s">
        <v>108</v>
      </c>
      <c r="D47" s="20">
        <f>D276</f>
        <v>0</v>
      </c>
      <c r="E47" s="20">
        <f t="shared" si="16"/>
        <v>0</v>
      </c>
      <c r="F47" s="20">
        <f t="shared" si="16"/>
        <v>0</v>
      </c>
      <c r="G47" s="20">
        <f t="shared" si="16"/>
        <v>0</v>
      </c>
      <c r="H47" s="20">
        <f t="shared" si="16"/>
        <v>0</v>
      </c>
      <c r="I47" s="20">
        <f t="shared" si="16"/>
        <v>4900</v>
      </c>
      <c r="J47" s="20">
        <f t="shared" si="16"/>
        <v>0</v>
      </c>
      <c r="K47" s="20">
        <f t="shared" si="16"/>
        <v>0</v>
      </c>
      <c r="L47" s="9">
        <f t="shared" si="2"/>
        <v>4900</v>
      </c>
    </row>
    <row r="48" spans="1:12" x14ac:dyDescent="0.25">
      <c r="A48" s="53"/>
      <c r="B48" s="76"/>
      <c r="C48" s="15" t="s">
        <v>5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v>0</v>
      </c>
      <c r="J48" s="18">
        <v>0</v>
      </c>
      <c r="K48" s="18">
        <v>0</v>
      </c>
      <c r="L48" s="9">
        <f t="shared" si="2"/>
        <v>0</v>
      </c>
    </row>
    <row r="49" spans="1:12" ht="23.25" x14ac:dyDescent="0.25">
      <c r="A49" s="53"/>
      <c r="B49" s="76"/>
      <c r="C49" s="15" t="s">
        <v>6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9">
        <f t="shared" si="2"/>
        <v>0</v>
      </c>
    </row>
    <row r="50" spans="1:12" x14ac:dyDescent="0.25">
      <c r="A50" s="53"/>
      <c r="B50" s="76"/>
      <c r="C50" s="15" t="s">
        <v>7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9">
        <f t="shared" si="2"/>
        <v>0</v>
      </c>
    </row>
    <row r="51" spans="1:12" x14ac:dyDescent="0.25">
      <c r="A51" s="54"/>
      <c r="B51" s="107"/>
      <c r="C51" s="15" t="s">
        <v>8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v>0</v>
      </c>
      <c r="J51" s="18">
        <v>0</v>
      </c>
      <c r="K51" s="18">
        <v>0</v>
      </c>
      <c r="L51" s="9">
        <f t="shared" si="2"/>
        <v>0</v>
      </c>
    </row>
    <row r="52" spans="1:12" x14ac:dyDescent="0.25">
      <c r="A52" s="97" t="s">
        <v>9</v>
      </c>
      <c r="B52" s="75" t="s">
        <v>94</v>
      </c>
      <c r="C52" s="23" t="s">
        <v>135</v>
      </c>
      <c r="D52" s="16">
        <f>D53+D54</f>
        <v>64622.25</v>
      </c>
      <c r="E52" s="16">
        <f t="shared" ref="E52:K52" si="17">E53+E54</f>
        <v>98182.3</v>
      </c>
      <c r="F52" s="16">
        <f t="shared" si="17"/>
        <v>10058.790000000001</v>
      </c>
      <c r="G52" s="16">
        <f t="shared" si="17"/>
        <v>204307.5</v>
      </c>
      <c r="H52" s="16">
        <f t="shared" si="17"/>
        <v>160519.24999999997</v>
      </c>
      <c r="I52" s="16">
        <f t="shared" si="17"/>
        <v>33044.959999999999</v>
      </c>
      <c r="J52" s="16">
        <f t="shared" si="17"/>
        <v>0</v>
      </c>
      <c r="K52" s="16">
        <f t="shared" si="17"/>
        <v>0</v>
      </c>
      <c r="L52" s="9">
        <f t="shared" si="2"/>
        <v>570735.04999999993</v>
      </c>
    </row>
    <row r="53" spans="1:12" x14ac:dyDescent="0.25">
      <c r="A53" s="98"/>
      <c r="B53" s="76"/>
      <c r="C53" s="15" t="s">
        <v>107</v>
      </c>
      <c r="D53" s="24">
        <f>D56+D63</f>
        <v>64622.25</v>
      </c>
      <c r="E53" s="24">
        <f t="shared" ref="E53:K54" si="18">E56+E63</f>
        <v>98182.3</v>
      </c>
      <c r="F53" s="24">
        <f t="shared" si="18"/>
        <v>10058.790000000001</v>
      </c>
      <c r="G53" s="24">
        <f t="shared" si="18"/>
        <v>204307.5</v>
      </c>
      <c r="H53" s="24">
        <f t="shared" si="18"/>
        <v>0</v>
      </c>
      <c r="I53" s="24">
        <f t="shared" si="18"/>
        <v>0</v>
      </c>
      <c r="J53" s="24">
        <f t="shared" si="18"/>
        <v>0</v>
      </c>
      <c r="K53" s="20">
        <f t="shared" si="18"/>
        <v>0</v>
      </c>
      <c r="L53" s="9">
        <f t="shared" si="2"/>
        <v>377170.83999999997</v>
      </c>
    </row>
    <row r="54" spans="1:12" x14ac:dyDescent="0.25">
      <c r="A54" s="98"/>
      <c r="B54" s="76"/>
      <c r="C54" s="25" t="s">
        <v>108</v>
      </c>
      <c r="D54" s="26">
        <f>D57+D64</f>
        <v>0</v>
      </c>
      <c r="E54" s="26">
        <f t="shared" si="18"/>
        <v>0</v>
      </c>
      <c r="F54" s="26">
        <f t="shared" si="18"/>
        <v>0</v>
      </c>
      <c r="G54" s="26">
        <f t="shared" si="18"/>
        <v>0</v>
      </c>
      <c r="H54" s="26">
        <f t="shared" si="18"/>
        <v>160519.24999999997</v>
      </c>
      <c r="I54" s="26">
        <f t="shared" si="18"/>
        <v>33044.959999999999</v>
      </c>
      <c r="J54" s="26">
        <f t="shared" si="18"/>
        <v>0</v>
      </c>
      <c r="K54" s="20">
        <f t="shared" si="18"/>
        <v>0</v>
      </c>
      <c r="L54" s="9">
        <f t="shared" si="2"/>
        <v>193564.20999999996</v>
      </c>
    </row>
    <row r="55" spans="1:12" x14ac:dyDescent="0.25">
      <c r="A55" s="98"/>
      <c r="B55" s="76"/>
      <c r="C55" s="19" t="s">
        <v>158</v>
      </c>
      <c r="D55" s="20">
        <f>D56+D57</f>
        <v>63306.42</v>
      </c>
      <c r="E55" s="20">
        <f t="shared" ref="E55:K55" si="19">E56+E57</f>
        <v>97208.6</v>
      </c>
      <c r="F55" s="20">
        <f t="shared" si="19"/>
        <v>9974.7900000000009</v>
      </c>
      <c r="G55" s="20">
        <f t="shared" si="19"/>
        <v>202264.43</v>
      </c>
      <c r="H55" s="20">
        <f t="shared" si="19"/>
        <v>157284.31999999998</v>
      </c>
      <c r="I55" s="20">
        <f t="shared" si="19"/>
        <v>32015.919999999998</v>
      </c>
      <c r="J55" s="20">
        <f t="shared" si="19"/>
        <v>0</v>
      </c>
      <c r="K55" s="20">
        <f t="shared" si="19"/>
        <v>0</v>
      </c>
      <c r="L55" s="9">
        <f t="shared" si="2"/>
        <v>562054.48</v>
      </c>
    </row>
    <row r="56" spans="1:12" x14ac:dyDescent="0.25">
      <c r="A56" s="98"/>
      <c r="B56" s="76"/>
      <c r="C56" s="21" t="s">
        <v>107</v>
      </c>
      <c r="D56" s="20">
        <f>D60</f>
        <v>63306.42</v>
      </c>
      <c r="E56" s="20">
        <f t="shared" ref="E56:K57" si="20">E60</f>
        <v>97208.6</v>
      </c>
      <c r="F56" s="20">
        <f t="shared" si="20"/>
        <v>9974.7900000000009</v>
      </c>
      <c r="G56" s="20">
        <f t="shared" si="20"/>
        <v>202264.43</v>
      </c>
      <c r="H56" s="20">
        <f t="shared" si="20"/>
        <v>0</v>
      </c>
      <c r="I56" s="20">
        <f t="shared" si="20"/>
        <v>0</v>
      </c>
      <c r="J56" s="20">
        <f t="shared" si="20"/>
        <v>0</v>
      </c>
      <c r="K56" s="20">
        <f t="shared" si="20"/>
        <v>0</v>
      </c>
      <c r="L56" s="9">
        <f t="shared" si="2"/>
        <v>372754.24</v>
      </c>
    </row>
    <row r="57" spans="1:12" x14ac:dyDescent="0.25">
      <c r="A57" s="98"/>
      <c r="B57" s="76"/>
      <c r="C57" s="21" t="s">
        <v>108</v>
      </c>
      <c r="D57" s="20">
        <f>D61</f>
        <v>0</v>
      </c>
      <c r="E57" s="20">
        <f t="shared" si="20"/>
        <v>0</v>
      </c>
      <c r="F57" s="20">
        <f t="shared" si="20"/>
        <v>0</v>
      </c>
      <c r="G57" s="20">
        <f t="shared" si="20"/>
        <v>0</v>
      </c>
      <c r="H57" s="20">
        <f t="shared" si="20"/>
        <v>157284.31999999998</v>
      </c>
      <c r="I57" s="20">
        <f t="shared" si="20"/>
        <v>32015.919999999998</v>
      </c>
      <c r="J57" s="20">
        <f t="shared" si="20"/>
        <v>0</v>
      </c>
      <c r="K57" s="20">
        <f t="shared" si="20"/>
        <v>0</v>
      </c>
      <c r="L57" s="9">
        <f t="shared" si="2"/>
        <v>189300.24</v>
      </c>
    </row>
    <row r="58" spans="1:12" x14ac:dyDescent="0.25">
      <c r="A58" s="98"/>
      <c r="B58" s="76"/>
      <c r="C58" s="22" t="s">
        <v>157</v>
      </c>
      <c r="D58" s="20"/>
      <c r="E58" s="20"/>
      <c r="F58" s="20"/>
      <c r="G58" s="20"/>
      <c r="H58" s="20"/>
      <c r="I58" s="20"/>
      <c r="J58" s="20"/>
      <c r="K58" s="20"/>
      <c r="L58" s="9">
        <f t="shared" si="2"/>
        <v>0</v>
      </c>
    </row>
    <row r="59" spans="1:12" ht="23.25" x14ac:dyDescent="0.25">
      <c r="A59" s="98"/>
      <c r="B59" s="76"/>
      <c r="C59" s="15" t="s">
        <v>151</v>
      </c>
      <c r="D59" s="20">
        <f>D60+D61</f>
        <v>63306.42</v>
      </c>
      <c r="E59" s="20">
        <f t="shared" ref="E59:I59" si="21">E60+E61</f>
        <v>97208.6</v>
      </c>
      <c r="F59" s="20">
        <f t="shared" si="21"/>
        <v>9974.7900000000009</v>
      </c>
      <c r="G59" s="20">
        <f t="shared" si="21"/>
        <v>202264.43</v>
      </c>
      <c r="H59" s="20">
        <f t="shared" si="21"/>
        <v>157284.31999999998</v>
      </c>
      <c r="I59" s="20">
        <f t="shared" si="21"/>
        <v>32015.919999999998</v>
      </c>
      <c r="J59" s="20">
        <f>J60+J61</f>
        <v>0</v>
      </c>
      <c r="K59" s="20">
        <f>K60+K61</f>
        <v>0</v>
      </c>
      <c r="L59" s="9">
        <f t="shared" si="2"/>
        <v>562054.48</v>
      </c>
    </row>
    <row r="60" spans="1:12" x14ac:dyDescent="0.25">
      <c r="A60" s="98"/>
      <c r="B60" s="76"/>
      <c r="C60" s="25" t="s">
        <v>107</v>
      </c>
      <c r="D60" s="20">
        <f>D77</f>
        <v>63306.42</v>
      </c>
      <c r="E60" s="20">
        <f t="shared" ref="E60:K61" si="22">E77</f>
        <v>97208.6</v>
      </c>
      <c r="F60" s="20">
        <f t="shared" si="22"/>
        <v>9974.7900000000009</v>
      </c>
      <c r="G60" s="20">
        <f t="shared" si="22"/>
        <v>202264.43</v>
      </c>
      <c r="H60" s="20">
        <f t="shared" si="22"/>
        <v>0</v>
      </c>
      <c r="I60" s="20">
        <f t="shared" si="22"/>
        <v>0</v>
      </c>
      <c r="J60" s="20">
        <f t="shared" si="22"/>
        <v>0</v>
      </c>
      <c r="K60" s="20">
        <f t="shared" si="22"/>
        <v>0</v>
      </c>
      <c r="L60" s="9">
        <f t="shared" si="2"/>
        <v>372754.24</v>
      </c>
    </row>
    <row r="61" spans="1:12" x14ac:dyDescent="0.25">
      <c r="A61" s="98"/>
      <c r="B61" s="76"/>
      <c r="C61" s="25" t="s">
        <v>108</v>
      </c>
      <c r="D61" s="20">
        <f>D78</f>
        <v>0</v>
      </c>
      <c r="E61" s="20">
        <f t="shared" si="22"/>
        <v>0</v>
      </c>
      <c r="F61" s="20">
        <f t="shared" si="22"/>
        <v>0</v>
      </c>
      <c r="G61" s="20">
        <f t="shared" si="22"/>
        <v>0</v>
      </c>
      <c r="H61" s="20">
        <f t="shared" si="22"/>
        <v>157284.31999999998</v>
      </c>
      <c r="I61" s="20">
        <f t="shared" si="22"/>
        <v>32015.919999999998</v>
      </c>
      <c r="J61" s="20">
        <f t="shared" si="22"/>
        <v>0</v>
      </c>
      <c r="K61" s="20">
        <f t="shared" si="22"/>
        <v>0</v>
      </c>
      <c r="L61" s="9">
        <f t="shared" si="2"/>
        <v>189300.24</v>
      </c>
    </row>
    <row r="62" spans="1:12" x14ac:dyDescent="0.25">
      <c r="A62" s="98"/>
      <c r="B62" s="76"/>
      <c r="C62" s="22" t="s">
        <v>159</v>
      </c>
      <c r="D62" s="20">
        <f>D63+D64</f>
        <v>1315.8300000000002</v>
      </c>
      <c r="E62" s="20">
        <f t="shared" ref="E62:K62" si="23">E63+E64</f>
        <v>973.7</v>
      </c>
      <c r="F62" s="20">
        <f t="shared" si="23"/>
        <v>84</v>
      </c>
      <c r="G62" s="20">
        <f t="shared" si="23"/>
        <v>2043.0700000000002</v>
      </c>
      <c r="H62" s="20">
        <f t="shared" si="23"/>
        <v>3234.9300000000003</v>
      </c>
      <c r="I62" s="20">
        <f t="shared" si="23"/>
        <v>1029.04</v>
      </c>
      <c r="J62" s="20">
        <f t="shared" si="23"/>
        <v>0</v>
      </c>
      <c r="K62" s="20">
        <f t="shared" si="23"/>
        <v>0</v>
      </c>
      <c r="L62" s="9">
        <f t="shared" si="2"/>
        <v>8680.57</v>
      </c>
    </row>
    <row r="63" spans="1:12" x14ac:dyDescent="0.25">
      <c r="A63" s="98"/>
      <c r="B63" s="76"/>
      <c r="C63" s="21" t="s">
        <v>107</v>
      </c>
      <c r="D63" s="20">
        <f>D67</f>
        <v>1315.8300000000002</v>
      </c>
      <c r="E63" s="20">
        <f t="shared" ref="E63:K64" si="24">E67</f>
        <v>973.7</v>
      </c>
      <c r="F63" s="20">
        <f t="shared" si="24"/>
        <v>84</v>
      </c>
      <c r="G63" s="20">
        <f t="shared" si="24"/>
        <v>2043.0700000000002</v>
      </c>
      <c r="H63" s="20">
        <f t="shared" si="24"/>
        <v>0</v>
      </c>
      <c r="I63" s="20">
        <f t="shared" si="24"/>
        <v>0</v>
      </c>
      <c r="J63" s="20">
        <f t="shared" si="24"/>
        <v>0</v>
      </c>
      <c r="K63" s="20">
        <f t="shared" si="24"/>
        <v>0</v>
      </c>
      <c r="L63" s="9">
        <f t="shared" si="2"/>
        <v>4416.6000000000004</v>
      </c>
    </row>
    <row r="64" spans="1:12" x14ac:dyDescent="0.25">
      <c r="A64" s="98"/>
      <c r="B64" s="76"/>
      <c r="C64" s="21" t="s">
        <v>108</v>
      </c>
      <c r="D64" s="20">
        <f>D68</f>
        <v>0</v>
      </c>
      <c r="E64" s="20">
        <f t="shared" si="24"/>
        <v>0</v>
      </c>
      <c r="F64" s="20">
        <f t="shared" si="24"/>
        <v>0</v>
      </c>
      <c r="G64" s="20">
        <f t="shared" si="24"/>
        <v>0</v>
      </c>
      <c r="H64" s="20">
        <f t="shared" si="24"/>
        <v>3234.9300000000003</v>
      </c>
      <c r="I64" s="20">
        <f t="shared" si="24"/>
        <v>1029.04</v>
      </c>
      <c r="J64" s="20">
        <f t="shared" si="24"/>
        <v>0</v>
      </c>
      <c r="K64" s="20">
        <f t="shared" si="24"/>
        <v>0</v>
      </c>
      <c r="L64" s="9">
        <f t="shared" si="2"/>
        <v>4263.97</v>
      </c>
    </row>
    <row r="65" spans="1:12" x14ac:dyDescent="0.25">
      <c r="A65" s="98"/>
      <c r="B65" s="76"/>
      <c r="C65" s="22" t="s">
        <v>157</v>
      </c>
      <c r="D65" s="20"/>
      <c r="E65" s="20"/>
      <c r="F65" s="20"/>
      <c r="G65" s="20"/>
      <c r="H65" s="20"/>
      <c r="I65" s="20"/>
      <c r="J65" s="20"/>
      <c r="K65" s="20"/>
      <c r="L65" s="9">
        <f t="shared" si="2"/>
        <v>0</v>
      </c>
    </row>
    <row r="66" spans="1:12" ht="23.25" x14ac:dyDescent="0.25">
      <c r="A66" s="98"/>
      <c r="B66" s="76"/>
      <c r="C66" s="15" t="s">
        <v>152</v>
      </c>
      <c r="D66" s="20">
        <f>D67+D68</f>
        <v>1315.8300000000002</v>
      </c>
      <c r="E66" s="20">
        <f t="shared" ref="E66:K66" si="25">E67+E68</f>
        <v>973.7</v>
      </c>
      <c r="F66" s="20">
        <f t="shared" si="25"/>
        <v>84</v>
      </c>
      <c r="G66" s="20">
        <f t="shared" si="25"/>
        <v>2043.0700000000002</v>
      </c>
      <c r="H66" s="20">
        <f t="shared" si="25"/>
        <v>3234.9300000000003</v>
      </c>
      <c r="I66" s="20">
        <f t="shared" si="25"/>
        <v>1029.04</v>
      </c>
      <c r="J66" s="20">
        <f t="shared" si="25"/>
        <v>0</v>
      </c>
      <c r="K66" s="20">
        <f t="shared" si="25"/>
        <v>0</v>
      </c>
      <c r="L66" s="9">
        <f t="shared" si="2"/>
        <v>8680.57</v>
      </c>
    </row>
    <row r="67" spans="1:12" x14ac:dyDescent="0.25">
      <c r="A67" s="98"/>
      <c r="B67" s="76"/>
      <c r="C67" s="25" t="s">
        <v>107</v>
      </c>
      <c r="D67" s="20">
        <f>D84</f>
        <v>1315.8300000000002</v>
      </c>
      <c r="E67" s="20">
        <f t="shared" ref="E67:K68" si="26">E84</f>
        <v>973.7</v>
      </c>
      <c r="F67" s="20">
        <f t="shared" si="26"/>
        <v>84</v>
      </c>
      <c r="G67" s="20">
        <f t="shared" si="26"/>
        <v>2043.0700000000002</v>
      </c>
      <c r="H67" s="20">
        <f t="shared" si="26"/>
        <v>0</v>
      </c>
      <c r="I67" s="20">
        <f t="shared" si="26"/>
        <v>0</v>
      </c>
      <c r="J67" s="20">
        <f t="shared" si="26"/>
        <v>0</v>
      </c>
      <c r="K67" s="20">
        <f t="shared" si="26"/>
        <v>0</v>
      </c>
      <c r="L67" s="9">
        <f t="shared" si="2"/>
        <v>4416.6000000000004</v>
      </c>
    </row>
    <row r="68" spans="1:12" x14ac:dyDescent="0.25">
      <c r="A68" s="98"/>
      <c r="B68" s="76"/>
      <c r="C68" s="25" t="s">
        <v>108</v>
      </c>
      <c r="D68" s="18">
        <f>D85</f>
        <v>0</v>
      </c>
      <c r="E68" s="18">
        <f t="shared" si="26"/>
        <v>0</v>
      </c>
      <c r="F68" s="18">
        <f t="shared" si="26"/>
        <v>0</v>
      </c>
      <c r="G68" s="18">
        <f t="shared" si="26"/>
        <v>0</v>
      </c>
      <c r="H68" s="18">
        <f t="shared" si="26"/>
        <v>3234.9300000000003</v>
      </c>
      <c r="I68" s="18">
        <f t="shared" si="26"/>
        <v>1029.04</v>
      </c>
      <c r="J68" s="18">
        <f t="shared" si="26"/>
        <v>0</v>
      </c>
      <c r="K68" s="18">
        <f t="shared" si="26"/>
        <v>0</v>
      </c>
      <c r="L68" s="9">
        <f t="shared" si="2"/>
        <v>4263.97</v>
      </c>
    </row>
    <row r="69" spans="1:12" x14ac:dyDescent="0.25">
      <c r="A69" s="77" t="s">
        <v>54</v>
      </c>
      <c r="B69" s="91" t="s">
        <v>150</v>
      </c>
      <c r="C69" s="23" t="s">
        <v>135</v>
      </c>
      <c r="D69" s="18">
        <f>D70+D71</f>
        <v>64622.25</v>
      </c>
      <c r="E69" s="18">
        <f t="shared" ref="E69:K69" si="27">E70+E71</f>
        <v>98182.3</v>
      </c>
      <c r="F69" s="18">
        <f t="shared" si="27"/>
        <v>10058.790000000001</v>
      </c>
      <c r="G69" s="18">
        <f t="shared" si="27"/>
        <v>204307.5</v>
      </c>
      <c r="H69" s="18">
        <f t="shared" si="27"/>
        <v>160519.24999999997</v>
      </c>
      <c r="I69" s="18">
        <f t="shared" si="27"/>
        <v>33044.959999999999</v>
      </c>
      <c r="J69" s="18">
        <f t="shared" si="27"/>
        <v>0</v>
      </c>
      <c r="K69" s="18">
        <f t="shared" si="27"/>
        <v>0</v>
      </c>
      <c r="L69" s="9">
        <f t="shared" si="2"/>
        <v>570735.04999999993</v>
      </c>
    </row>
    <row r="70" spans="1:12" x14ac:dyDescent="0.25">
      <c r="A70" s="78"/>
      <c r="B70" s="92"/>
      <c r="C70" s="25" t="s">
        <v>107</v>
      </c>
      <c r="D70" s="18">
        <f>D73+D80</f>
        <v>64622.25</v>
      </c>
      <c r="E70" s="18">
        <f t="shared" ref="E70:K71" si="28">E73+E80</f>
        <v>98182.3</v>
      </c>
      <c r="F70" s="18">
        <f t="shared" si="28"/>
        <v>10058.790000000001</v>
      </c>
      <c r="G70" s="18">
        <f t="shared" si="28"/>
        <v>204307.5</v>
      </c>
      <c r="H70" s="18">
        <f t="shared" si="28"/>
        <v>0</v>
      </c>
      <c r="I70" s="18">
        <f t="shared" si="28"/>
        <v>0</v>
      </c>
      <c r="J70" s="18">
        <f t="shared" si="28"/>
        <v>0</v>
      </c>
      <c r="K70" s="18">
        <f t="shared" si="28"/>
        <v>0</v>
      </c>
      <c r="L70" s="9">
        <f t="shared" si="2"/>
        <v>377170.83999999997</v>
      </c>
    </row>
    <row r="71" spans="1:12" x14ac:dyDescent="0.25">
      <c r="A71" s="78"/>
      <c r="B71" s="92"/>
      <c r="C71" s="25" t="s">
        <v>108</v>
      </c>
      <c r="D71" s="18">
        <f>D74+D81</f>
        <v>0</v>
      </c>
      <c r="E71" s="18">
        <f t="shared" si="28"/>
        <v>0</v>
      </c>
      <c r="F71" s="18">
        <f t="shared" si="28"/>
        <v>0</v>
      </c>
      <c r="G71" s="18">
        <f t="shared" si="28"/>
        <v>0</v>
      </c>
      <c r="H71" s="18">
        <f t="shared" si="28"/>
        <v>160519.24999999997</v>
      </c>
      <c r="I71" s="18">
        <f t="shared" si="28"/>
        <v>33044.959999999999</v>
      </c>
      <c r="J71" s="18">
        <f t="shared" si="28"/>
        <v>0</v>
      </c>
      <c r="K71" s="18">
        <f t="shared" si="28"/>
        <v>0</v>
      </c>
      <c r="L71" s="9">
        <f t="shared" si="2"/>
        <v>193564.20999999996</v>
      </c>
    </row>
    <row r="72" spans="1:12" x14ac:dyDescent="0.25">
      <c r="A72" s="78"/>
      <c r="B72" s="92"/>
      <c r="C72" s="19" t="s">
        <v>158</v>
      </c>
      <c r="D72" s="20">
        <f>D73+D74</f>
        <v>63306.42</v>
      </c>
      <c r="E72" s="20">
        <f t="shared" ref="E72:K72" si="29">E73+E74</f>
        <v>97208.6</v>
      </c>
      <c r="F72" s="20">
        <f t="shared" si="29"/>
        <v>9974.7900000000009</v>
      </c>
      <c r="G72" s="20">
        <f t="shared" si="29"/>
        <v>202264.43</v>
      </c>
      <c r="H72" s="20">
        <f t="shared" si="29"/>
        <v>157284.31999999998</v>
      </c>
      <c r="I72" s="20">
        <f t="shared" si="29"/>
        <v>32015.919999999998</v>
      </c>
      <c r="J72" s="20">
        <f t="shared" si="29"/>
        <v>0</v>
      </c>
      <c r="K72" s="20">
        <f t="shared" si="29"/>
        <v>0</v>
      </c>
      <c r="L72" s="9">
        <f t="shared" si="2"/>
        <v>562054.48</v>
      </c>
    </row>
    <row r="73" spans="1:12" x14ac:dyDescent="0.25">
      <c r="A73" s="78"/>
      <c r="B73" s="92"/>
      <c r="C73" s="21" t="s">
        <v>107</v>
      </c>
      <c r="D73" s="20">
        <f>D77</f>
        <v>63306.42</v>
      </c>
      <c r="E73" s="20">
        <f t="shared" ref="E73:K74" si="30">E77</f>
        <v>97208.6</v>
      </c>
      <c r="F73" s="20">
        <f t="shared" si="30"/>
        <v>9974.7900000000009</v>
      </c>
      <c r="G73" s="20">
        <f t="shared" si="30"/>
        <v>202264.43</v>
      </c>
      <c r="H73" s="20">
        <f t="shared" si="30"/>
        <v>0</v>
      </c>
      <c r="I73" s="20">
        <f t="shared" si="30"/>
        <v>0</v>
      </c>
      <c r="J73" s="20">
        <f t="shared" si="30"/>
        <v>0</v>
      </c>
      <c r="K73" s="20">
        <f t="shared" si="30"/>
        <v>0</v>
      </c>
      <c r="L73" s="9">
        <f t="shared" si="2"/>
        <v>372754.24</v>
      </c>
    </row>
    <row r="74" spans="1:12" x14ac:dyDescent="0.25">
      <c r="A74" s="78"/>
      <c r="B74" s="92"/>
      <c r="C74" s="21" t="s">
        <v>108</v>
      </c>
      <c r="D74" s="20">
        <f>D78</f>
        <v>0</v>
      </c>
      <c r="E74" s="20">
        <f t="shared" si="30"/>
        <v>0</v>
      </c>
      <c r="F74" s="20">
        <f t="shared" si="30"/>
        <v>0</v>
      </c>
      <c r="G74" s="20">
        <f t="shared" si="30"/>
        <v>0</v>
      </c>
      <c r="H74" s="20">
        <f t="shared" si="30"/>
        <v>157284.31999999998</v>
      </c>
      <c r="I74" s="20">
        <f t="shared" si="30"/>
        <v>32015.919999999998</v>
      </c>
      <c r="J74" s="20">
        <f t="shared" si="30"/>
        <v>0</v>
      </c>
      <c r="K74" s="20">
        <f t="shared" si="30"/>
        <v>0</v>
      </c>
      <c r="L74" s="9">
        <f t="shared" si="2"/>
        <v>189300.24</v>
      </c>
    </row>
    <row r="75" spans="1:12" x14ac:dyDescent="0.25">
      <c r="A75" s="78"/>
      <c r="B75" s="92"/>
      <c r="C75" s="22" t="s">
        <v>157</v>
      </c>
      <c r="D75" s="20"/>
      <c r="E75" s="20"/>
      <c r="F75" s="20"/>
      <c r="G75" s="20"/>
      <c r="H75" s="20"/>
      <c r="I75" s="20"/>
      <c r="J75" s="20"/>
      <c r="K75" s="20"/>
      <c r="L75" s="9">
        <f t="shared" si="2"/>
        <v>0</v>
      </c>
    </row>
    <row r="76" spans="1:12" ht="23.25" x14ac:dyDescent="0.25">
      <c r="A76" s="78"/>
      <c r="B76" s="92"/>
      <c r="C76" s="15" t="s">
        <v>151</v>
      </c>
      <c r="D76" s="20">
        <f>D77+D78</f>
        <v>63306.42</v>
      </c>
      <c r="E76" s="20">
        <f t="shared" ref="E76:K76" si="31">E77+E78</f>
        <v>97208.6</v>
      </c>
      <c r="F76" s="20">
        <f t="shared" si="31"/>
        <v>9974.7900000000009</v>
      </c>
      <c r="G76" s="20">
        <f t="shared" si="31"/>
        <v>202264.43</v>
      </c>
      <c r="H76" s="20">
        <f t="shared" si="31"/>
        <v>157284.31999999998</v>
      </c>
      <c r="I76" s="20">
        <f t="shared" si="31"/>
        <v>32015.919999999998</v>
      </c>
      <c r="J76" s="20">
        <f t="shared" si="31"/>
        <v>0</v>
      </c>
      <c r="K76" s="20">
        <f t="shared" si="31"/>
        <v>0</v>
      </c>
      <c r="L76" s="9">
        <f t="shared" si="2"/>
        <v>562054.48</v>
      </c>
    </row>
    <row r="77" spans="1:12" x14ac:dyDescent="0.25">
      <c r="A77" s="78"/>
      <c r="B77" s="92"/>
      <c r="C77" s="25" t="s">
        <v>107</v>
      </c>
      <c r="D77" s="20">
        <f>D94+D111+D128+D196</f>
        <v>63306.42</v>
      </c>
      <c r="E77" s="20">
        <f t="shared" ref="E77:K78" si="32">E94+E111+E128+E196</f>
        <v>97208.6</v>
      </c>
      <c r="F77" s="20">
        <f t="shared" si="32"/>
        <v>9974.7900000000009</v>
      </c>
      <c r="G77" s="20">
        <f t="shared" si="32"/>
        <v>202264.43</v>
      </c>
      <c r="H77" s="20">
        <f t="shared" si="32"/>
        <v>0</v>
      </c>
      <c r="I77" s="20">
        <f t="shared" si="32"/>
        <v>0</v>
      </c>
      <c r="J77" s="20">
        <f t="shared" si="32"/>
        <v>0</v>
      </c>
      <c r="K77" s="20">
        <f t="shared" si="32"/>
        <v>0</v>
      </c>
      <c r="L77" s="9">
        <f t="shared" si="2"/>
        <v>372754.24</v>
      </c>
    </row>
    <row r="78" spans="1:12" x14ac:dyDescent="0.25">
      <c r="A78" s="78"/>
      <c r="B78" s="92"/>
      <c r="C78" s="25" t="s">
        <v>108</v>
      </c>
      <c r="D78" s="18">
        <f>D95+D112+D129+D197</f>
        <v>0</v>
      </c>
      <c r="E78" s="18">
        <f t="shared" si="32"/>
        <v>0</v>
      </c>
      <c r="F78" s="18">
        <f t="shared" si="32"/>
        <v>0</v>
      </c>
      <c r="G78" s="18">
        <f t="shared" si="32"/>
        <v>0</v>
      </c>
      <c r="H78" s="18">
        <f t="shared" si="32"/>
        <v>157284.31999999998</v>
      </c>
      <c r="I78" s="18">
        <f t="shared" si="32"/>
        <v>32015.919999999998</v>
      </c>
      <c r="J78" s="18">
        <v>0</v>
      </c>
      <c r="K78" s="18">
        <v>0</v>
      </c>
      <c r="L78" s="9">
        <f t="shared" si="2"/>
        <v>189300.24</v>
      </c>
    </row>
    <row r="79" spans="1:12" x14ac:dyDescent="0.25">
      <c r="A79" s="78"/>
      <c r="B79" s="92"/>
      <c r="C79" s="27" t="s">
        <v>159</v>
      </c>
      <c r="D79" s="26">
        <f>D80+D81</f>
        <v>1315.8300000000002</v>
      </c>
      <c r="E79" s="26">
        <f t="shared" ref="E79:K79" si="33">E80+E81</f>
        <v>973.7</v>
      </c>
      <c r="F79" s="26">
        <f t="shared" si="33"/>
        <v>84</v>
      </c>
      <c r="G79" s="26">
        <f t="shared" si="33"/>
        <v>2043.0700000000002</v>
      </c>
      <c r="H79" s="26">
        <f t="shared" si="33"/>
        <v>3234.9300000000003</v>
      </c>
      <c r="I79" s="26">
        <f t="shared" si="33"/>
        <v>1029.04</v>
      </c>
      <c r="J79" s="26">
        <f t="shared" si="33"/>
        <v>0</v>
      </c>
      <c r="K79" s="20">
        <f t="shared" si="33"/>
        <v>0</v>
      </c>
      <c r="L79" s="9">
        <f t="shared" si="2"/>
        <v>8680.57</v>
      </c>
    </row>
    <row r="80" spans="1:12" x14ac:dyDescent="0.25">
      <c r="A80" s="78"/>
      <c r="B80" s="92"/>
      <c r="C80" s="21" t="s">
        <v>107</v>
      </c>
      <c r="D80" s="26">
        <f>D84</f>
        <v>1315.8300000000002</v>
      </c>
      <c r="E80" s="26">
        <f t="shared" ref="E80:K81" si="34">E84</f>
        <v>973.7</v>
      </c>
      <c r="F80" s="26">
        <f t="shared" si="34"/>
        <v>84</v>
      </c>
      <c r="G80" s="26">
        <f t="shared" si="34"/>
        <v>2043.0700000000002</v>
      </c>
      <c r="H80" s="26">
        <f t="shared" si="34"/>
        <v>0</v>
      </c>
      <c r="I80" s="26">
        <f t="shared" si="34"/>
        <v>0</v>
      </c>
      <c r="J80" s="26">
        <f t="shared" si="34"/>
        <v>0</v>
      </c>
      <c r="K80" s="20">
        <f t="shared" si="34"/>
        <v>0</v>
      </c>
      <c r="L80" s="9">
        <f t="shared" si="2"/>
        <v>4416.6000000000004</v>
      </c>
    </row>
    <row r="81" spans="1:12" x14ac:dyDescent="0.25">
      <c r="A81" s="78"/>
      <c r="B81" s="92"/>
      <c r="C81" s="27" t="s">
        <v>108</v>
      </c>
      <c r="D81" s="26">
        <f>D85</f>
        <v>0</v>
      </c>
      <c r="E81" s="26">
        <f t="shared" si="34"/>
        <v>0</v>
      </c>
      <c r="F81" s="26">
        <f t="shared" si="34"/>
        <v>0</v>
      </c>
      <c r="G81" s="26">
        <f t="shared" si="34"/>
        <v>0</v>
      </c>
      <c r="H81" s="26">
        <f t="shared" si="34"/>
        <v>3234.9300000000003</v>
      </c>
      <c r="I81" s="26">
        <f t="shared" si="34"/>
        <v>1029.04</v>
      </c>
      <c r="J81" s="26">
        <f t="shared" si="34"/>
        <v>0</v>
      </c>
      <c r="K81" s="20">
        <f t="shared" si="34"/>
        <v>0</v>
      </c>
      <c r="L81" s="9">
        <f t="shared" si="2"/>
        <v>4263.97</v>
      </c>
    </row>
    <row r="82" spans="1:12" x14ac:dyDescent="0.25">
      <c r="A82" s="78"/>
      <c r="B82" s="92"/>
      <c r="C82" s="27" t="s">
        <v>157</v>
      </c>
      <c r="D82" s="26"/>
      <c r="E82" s="26"/>
      <c r="F82" s="26"/>
      <c r="G82" s="26"/>
      <c r="H82" s="26"/>
      <c r="I82" s="26"/>
      <c r="J82" s="26"/>
      <c r="K82" s="20"/>
      <c r="L82" s="9">
        <f t="shared" si="2"/>
        <v>0</v>
      </c>
    </row>
    <row r="83" spans="1:12" ht="23.25" x14ac:dyDescent="0.25">
      <c r="A83" s="78"/>
      <c r="B83" s="92"/>
      <c r="C83" s="15" t="s">
        <v>151</v>
      </c>
      <c r="D83" s="26">
        <f>D84+D85</f>
        <v>1315.8300000000002</v>
      </c>
      <c r="E83" s="26">
        <f t="shared" ref="E83:K83" si="35">E84+E85</f>
        <v>973.7</v>
      </c>
      <c r="F83" s="26">
        <f t="shared" si="35"/>
        <v>84</v>
      </c>
      <c r="G83" s="26">
        <f t="shared" si="35"/>
        <v>2043.0700000000002</v>
      </c>
      <c r="H83" s="26">
        <f t="shared" si="35"/>
        <v>3234.9300000000003</v>
      </c>
      <c r="I83" s="26">
        <f t="shared" si="35"/>
        <v>1029.04</v>
      </c>
      <c r="J83" s="26">
        <f t="shared" si="35"/>
        <v>0</v>
      </c>
      <c r="K83" s="20">
        <f t="shared" si="35"/>
        <v>0</v>
      </c>
      <c r="L83" s="9">
        <f t="shared" si="2"/>
        <v>8680.57</v>
      </c>
    </row>
    <row r="84" spans="1:12" x14ac:dyDescent="0.25">
      <c r="A84" s="78"/>
      <c r="B84" s="92"/>
      <c r="C84" s="25" t="s">
        <v>107</v>
      </c>
      <c r="D84" s="24">
        <f>D101+D118+D135+D203</f>
        <v>1315.8300000000002</v>
      </c>
      <c r="E84" s="24">
        <f t="shared" ref="E84:K85" si="36">E101+E118+E135+E203</f>
        <v>973.7</v>
      </c>
      <c r="F84" s="24">
        <f t="shared" si="36"/>
        <v>84</v>
      </c>
      <c r="G84" s="24">
        <f t="shared" si="36"/>
        <v>2043.0700000000002</v>
      </c>
      <c r="H84" s="24">
        <f t="shared" si="36"/>
        <v>0</v>
      </c>
      <c r="I84" s="24">
        <f t="shared" si="36"/>
        <v>0</v>
      </c>
      <c r="J84" s="24">
        <f t="shared" si="36"/>
        <v>0</v>
      </c>
      <c r="K84" s="20">
        <f t="shared" si="36"/>
        <v>0</v>
      </c>
      <c r="L84" s="9">
        <f t="shared" si="2"/>
        <v>4416.6000000000004</v>
      </c>
    </row>
    <row r="85" spans="1:12" x14ac:dyDescent="0.25">
      <c r="A85" s="78"/>
      <c r="B85" s="92"/>
      <c r="C85" s="25" t="s">
        <v>108</v>
      </c>
      <c r="D85" s="18">
        <f>D102+D119+D136+D204</f>
        <v>0</v>
      </c>
      <c r="E85" s="18">
        <f t="shared" si="36"/>
        <v>0</v>
      </c>
      <c r="F85" s="18">
        <f t="shared" si="36"/>
        <v>0</v>
      </c>
      <c r="G85" s="18">
        <f t="shared" si="36"/>
        <v>0</v>
      </c>
      <c r="H85" s="18">
        <f t="shared" si="36"/>
        <v>3234.9300000000003</v>
      </c>
      <c r="I85" s="18">
        <f t="shared" si="36"/>
        <v>1029.04</v>
      </c>
      <c r="J85" s="18">
        <f t="shared" si="36"/>
        <v>0</v>
      </c>
      <c r="K85" s="18">
        <f t="shared" si="36"/>
        <v>0</v>
      </c>
      <c r="L85" s="9">
        <f t="shared" si="2"/>
        <v>4263.97</v>
      </c>
    </row>
    <row r="86" spans="1:12" x14ac:dyDescent="0.25">
      <c r="A86" s="83" t="s">
        <v>55</v>
      </c>
      <c r="B86" s="91" t="s">
        <v>11</v>
      </c>
      <c r="C86" s="28" t="s">
        <v>10</v>
      </c>
      <c r="D86" s="20">
        <f>D87+D88</f>
        <v>40704.57</v>
      </c>
      <c r="E86" s="20">
        <f t="shared" ref="E86:K86" si="37">E87+E88</f>
        <v>0</v>
      </c>
      <c r="F86" s="20">
        <f t="shared" si="37"/>
        <v>0</v>
      </c>
      <c r="G86" s="20">
        <f t="shared" si="37"/>
        <v>0</v>
      </c>
      <c r="H86" s="20">
        <f t="shared" si="37"/>
        <v>0</v>
      </c>
      <c r="I86" s="20">
        <f t="shared" si="37"/>
        <v>0</v>
      </c>
      <c r="J86" s="20">
        <f t="shared" si="37"/>
        <v>0</v>
      </c>
      <c r="K86" s="20">
        <f t="shared" si="37"/>
        <v>0</v>
      </c>
      <c r="L86" s="9">
        <f t="shared" ref="L86:L149" si="38">D86+E86+F86+G86+H86+I86+J86+K86</f>
        <v>40704.57</v>
      </c>
    </row>
    <row r="87" spans="1:12" x14ac:dyDescent="0.25">
      <c r="A87" s="84"/>
      <c r="B87" s="92"/>
      <c r="C87" s="25" t="s">
        <v>107</v>
      </c>
      <c r="D87" s="20">
        <f>D90+D97</f>
        <v>40704.57</v>
      </c>
      <c r="E87" s="20">
        <f t="shared" ref="E87:K88" si="39">E90+E97</f>
        <v>0</v>
      </c>
      <c r="F87" s="20">
        <f t="shared" si="39"/>
        <v>0</v>
      </c>
      <c r="G87" s="20">
        <f t="shared" si="39"/>
        <v>0</v>
      </c>
      <c r="H87" s="20">
        <f t="shared" si="39"/>
        <v>0</v>
      </c>
      <c r="I87" s="20">
        <f t="shared" si="39"/>
        <v>0</v>
      </c>
      <c r="J87" s="20">
        <f t="shared" si="39"/>
        <v>0</v>
      </c>
      <c r="K87" s="20">
        <f t="shared" si="39"/>
        <v>0</v>
      </c>
      <c r="L87" s="9">
        <f t="shared" si="38"/>
        <v>40704.57</v>
      </c>
    </row>
    <row r="88" spans="1:12" x14ac:dyDescent="0.25">
      <c r="A88" s="84"/>
      <c r="B88" s="92"/>
      <c r="C88" s="25" t="s">
        <v>108</v>
      </c>
      <c r="D88" s="20">
        <f>D91+D98</f>
        <v>0</v>
      </c>
      <c r="E88" s="20">
        <f t="shared" si="39"/>
        <v>0</v>
      </c>
      <c r="F88" s="20">
        <f t="shared" si="39"/>
        <v>0</v>
      </c>
      <c r="G88" s="20">
        <f t="shared" si="39"/>
        <v>0</v>
      </c>
      <c r="H88" s="20">
        <f t="shared" si="39"/>
        <v>0</v>
      </c>
      <c r="I88" s="20">
        <f t="shared" si="39"/>
        <v>0</v>
      </c>
      <c r="J88" s="20">
        <f t="shared" si="39"/>
        <v>0</v>
      </c>
      <c r="K88" s="20">
        <f t="shared" si="39"/>
        <v>0</v>
      </c>
      <c r="L88" s="9">
        <f t="shared" si="38"/>
        <v>0</v>
      </c>
    </row>
    <row r="89" spans="1:12" x14ac:dyDescent="0.25">
      <c r="A89" s="84"/>
      <c r="B89" s="92"/>
      <c r="C89" s="19" t="s">
        <v>158</v>
      </c>
      <c r="D89" s="20">
        <f>D90+D91</f>
        <v>39627.919999999998</v>
      </c>
      <c r="E89" s="20">
        <f t="shared" ref="E89:K89" si="40">E90+E91</f>
        <v>0</v>
      </c>
      <c r="F89" s="20">
        <f t="shared" si="40"/>
        <v>0</v>
      </c>
      <c r="G89" s="20">
        <f t="shared" si="40"/>
        <v>0</v>
      </c>
      <c r="H89" s="20">
        <f t="shared" si="40"/>
        <v>0</v>
      </c>
      <c r="I89" s="20">
        <f t="shared" si="40"/>
        <v>0</v>
      </c>
      <c r="J89" s="20">
        <f t="shared" si="40"/>
        <v>0</v>
      </c>
      <c r="K89" s="20">
        <f t="shared" si="40"/>
        <v>0</v>
      </c>
      <c r="L89" s="9">
        <f t="shared" si="38"/>
        <v>39627.919999999998</v>
      </c>
    </row>
    <row r="90" spans="1:12" x14ac:dyDescent="0.25">
      <c r="A90" s="84"/>
      <c r="B90" s="92"/>
      <c r="C90" s="21" t="s">
        <v>107</v>
      </c>
      <c r="D90" s="20">
        <f>D94</f>
        <v>39627.919999999998</v>
      </c>
      <c r="E90" s="20">
        <f t="shared" ref="E90:K91" si="41">E94</f>
        <v>0</v>
      </c>
      <c r="F90" s="20">
        <f t="shared" si="41"/>
        <v>0</v>
      </c>
      <c r="G90" s="20">
        <f t="shared" si="41"/>
        <v>0</v>
      </c>
      <c r="H90" s="20">
        <f t="shared" si="41"/>
        <v>0</v>
      </c>
      <c r="I90" s="20">
        <f t="shared" si="41"/>
        <v>0</v>
      </c>
      <c r="J90" s="20">
        <f t="shared" si="41"/>
        <v>0</v>
      </c>
      <c r="K90" s="20">
        <f t="shared" si="41"/>
        <v>0</v>
      </c>
      <c r="L90" s="9">
        <f t="shared" si="38"/>
        <v>39627.919999999998</v>
      </c>
    </row>
    <row r="91" spans="1:12" x14ac:dyDescent="0.25">
      <c r="A91" s="84"/>
      <c r="B91" s="92"/>
      <c r="C91" s="21" t="s">
        <v>108</v>
      </c>
      <c r="D91" s="20">
        <f>D95</f>
        <v>0</v>
      </c>
      <c r="E91" s="20">
        <f t="shared" si="41"/>
        <v>0</v>
      </c>
      <c r="F91" s="20">
        <f t="shared" si="41"/>
        <v>0</v>
      </c>
      <c r="G91" s="20">
        <f t="shared" si="41"/>
        <v>0</v>
      </c>
      <c r="H91" s="20">
        <f t="shared" si="41"/>
        <v>0</v>
      </c>
      <c r="I91" s="20">
        <f t="shared" si="41"/>
        <v>0</v>
      </c>
      <c r="J91" s="20">
        <f t="shared" si="41"/>
        <v>0</v>
      </c>
      <c r="K91" s="20">
        <f t="shared" si="41"/>
        <v>0</v>
      </c>
      <c r="L91" s="9">
        <f t="shared" si="38"/>
        <v>0</v>
      </c>
    </row>
    <row r="92" spans="1:12" x14ac:dyDescent="0.25">
      <c r="A92" s="84"/>
      <c r="B92" s="92"/>
      <c r="C92" s="22" t="s">
        <v>157</v>
      </c>
      <c r="D92" s="20"/>
      <c r="E92" s="20"/>
      <c r="F92" s="20"/>
      <c r="G92" s="20"/>
      <c r="H92" s="20"/>
      <c r="I92" s="20"/>
      <c r="J92" s="20"/>
      <c r="K92" s="20"/>
      <c r="L92" s="9">
        <f t="shared" si="38"/>
        <v>0</v>
      </c>
    </row>
    <row r="93" spans="1:12" ht="23.25" x14ac:dyDescent="0.25">
      <c r="A93" s="84"/>
      <c r="B93" s="92"/>
      <c r="C93" s="25" t="s">
        <v>148</v>
      </c>
      <c r="D93" s="20">
        <f>D94+D95</f>
        <v>39627.919999999998</v>
      </c>
      <c r="E93" s="20">
        <f t="shared" ref="E93:K93" si="42">E94+E95</f>
        <v>0</v>
      </c>
      <c r="F93" s="20">
        <f t="shared" si="42"/>
        <v>0</v>
      </c>
      <c r="G93" s="20">
        <f t="shared" si="42"/>
        <v>0</v>
      </c>
      <c r="H93" s="20">
        <f t="shared" si="42"/>
        <v>0</v>
      </c>
      <c r="I93" s="20">
        <f t="shared" si="42"/>
        <v>0</v>
      </c>
      <c r="J93" s="20">
        <f t="shared" si="42"/>
        <v>0</v>
      </c>
      <c r="K93" s="20">
        <f t="shared" si="42"/>
        <v>0</v>
      </c>
      <c r="L93" s="9">
        <f t="shared" si="38"/>
        <v>39627.919999999998</v>
      </c>
    </row>
    <row r="94" spans="1:12" x14ac:dyDescent="0.25">
      <c r="A94" s="84"/>
      <c r="B94" s="92"/>
      <c r="C94" s="25" t="s">
        <v>107</v>
      </c>
      <c r="D94" s="20">
        <v>39627.919999999998</v>
      </c>
      <c r="E94" s="18">
        <v>0</v>
      </c>
      <c r="F94" s="18">
        <v>0</v>
      </c>
      <c r="G94" s="18">
        <v>0</v>
      </c>
      <c r="H94" s="18">
        <v>0</v>
      </c>
      <c r="I94" s="18">
        <v>0</v>
      </c>
      <c r="J94" s="18">
        <v>0</v>
      </c>
      <c r="K94" s="18">
        <v>0</v>
      </c>
      <c r="L94" s="9">
        <f t="shared" si="38"/>
        <v>39627.919999999998</v>
      </c>
    </row>
    <row r="95" spans="1:12" x14ac:dyDescent="0.25">
      <c r="A95" s="84"/>
      <c r="B95" s="92"/>
      <c r="C95" s="25" t="s">
        <v>108</v>
      </c>
      <c r="D95" s="20">
        <v>0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9">
        <f t="shared" si="38"/>
        <v>0</v>
      </c>
    </row>
    <row r="96" spans="1:12" x14ac:dyDescent="0.25">
      <c r="A96" s="84"/>
      <c r="B96" s="92"/>
      <c r="C96" s="22" t="s">
        <v>159</v>
      </c>
      <c r="D96" s="20">
        <f>D97+D98</f>
        <v>1076.6500000000001</v>
      </c>
      <c r="E96" s="20">
        <f t="shared" ref="E96:K96" si="43">E97+E98</f>
        <v>0</v>
      </c>
      <c r="F96" s="20">
        <f t="shared" si="43"/>
        <v>0</v>
      </c>
      <c r="G96" s="20">
        <f t="shared" si="43"/>
        <v>0</v>
      </c>
      <c r="H96" s="20">
        <f t="shared" si="43"/>
        <v>0</v>
      </c>
      <c r="I96" s="20">
        <f t="shared" si="43"/>
        <v>0</v>
      </c>
      <c r="J96" s="20">
        <f t="shared" si="43"/>
        <v>0</v>
      </c>
      <c r="K96" s="20">
        <f t="shared" si="43"/>
        <v>0</v>
      </c>
      <c r="L96" s="9">
        <f t="shared" si="38"/>
        <v>1076.6500000000001</v>
      </c>
    </row>
    <row r="97" spans="1:12" x14ac:dyDescent="0.25">
      <c r="A97" s="84"/>
      <c r="B97" s="92"/>
      <c r="C97" s="21" t="s">
        <v>107</v>
      </c>
      <c r="D97" s="20">
        <f>D101</f>
        <v>1076.6500000000001</v>
      </c>
      <c r="E97" s="20">
        <f t="shared" ref="E97:K98" si="44">E101</f>
        <v>0</v>
      </c>
      <c r="F97" s="20">
        <f t="shared" si="44"/>
        <v>0</v>
      </c>
      <c r="G97" s="20">
        <f t="shared" si="44"/>
        <v>0</v>
      </c>
      <c r="H97" s="20">
        <f t="shared" si="44"/>
        <v>0</v>
      </c>
      <c r="I97" s="20">
        <f t="shared" si="44"/>
        <v>0</v>
      </c>
      <c r="J97" s="20">
        <f t="shared" si="44"/>
        <v>0</v>
      </c>
      <c r="K97" s="20">
        <f t="shared" si="44"/>
        <v>0</v>
      </c>
      <c r="L97" s="9">
        <f t="shared" si="38"/>
        <v>1076.6500000000001</v>
      </c>
    </row>
    <row r="98" spans="1:12" x14ac:dyDescent="0.25">
      <c r="A98" s="84"/>
      <c r="B98" s="92"/>
      <c r="C98" s="21" t="s">
        <v>108</v>
      </c>
      <c r="D98" s="20">
        <f>D102</f>
        <v>0</v>
      </c>
      <c r="E98" s="20">
        <f t="shared" si="44"/>
        <v>0</v>
      </c>
      <c r="F98" s="20">
        <f t="shared" si="44"/>
        <v>0</v>
      </c>
      <c r="G98" s="20">
        <f t="shared" si="44"/>
        <v>0</v>
      </c>
      <c r="H98" s="20">
        <f t="shared" si="44"/>
        <v>0</v>
      </c>
      <c r="I98" s="20">
        <f t="shared" si="44"/>
        <v>0</v>
      </c>
      <c r="J98" s="20">
        <f t="shared" si="44"/>
        <v>0</v>
      </c>
      <c r="K98" s="20">
        <f t="shared" si="44"/>
        <v>0</v>
      </c>
      <c r="L98" s="9">
        <f t="shared" si="38"/>
        <v>0</v>
      </c>
    </row>
    <row r="99" spans="1:12" x14ac:dyDescent="0.25">
      <c r="A99" s="84"/>
      <c r="B99" s="92"/>
      <c r="C99" s="22" t="s">
        <v>157</v>
      </c>
      <c r="D99" s="20"/>
      <c r="E99" s="20"/>
      <c r="F99" s="20"/>
      <c r="G99" s="20"/>
      <c r="H99" s="20"/>
      <c r="I99" s="20"/>
      <c r="J99" s="20"/>
      <c r="K99" s="20"/>
      <c r="L99" s="9">
        <f t="shared" si="38"/>
        <v>0</v>
      </c>
    </row>
    <row r="100" spans="1:12" ht="23.25" x14ac:dyDescent="0.25">
      <c r="A100" s="84"/>
      <c r="B100" s="92"/>
      <c r="C100" s="25" t="s">
        <v>148</v>
      </c>
      <c r="D100" s="20">
        <f>D101+D102</f>
        <v>1076.6500000000001</v>
      </c>
      <c r="E100" s="20">
        <f t="shared" ref="E100:K100" si="45">E101+E102</f>
        <v>0</v>
      </c>
      <c r="F100" s="20">
        <f t="shared" si="45"/>
        <v>0</v>
      </c>
      <c r="G100" s="20">
        <f t="shared" si="45"/>
        <v>0</v>
      </c>
      <c r="H100" s="20">
        <f t="shared" si="45"/>
        <v>0</v>
      </c>
      <c r="I100" s="20">
        <f t="shared" si="45"/>
        <v>0</v>
      </c>
      <c r="J100" s="20">
        <f t="shared" si="45"/>
        <v>0</v>
      </c>
      <c r="K100" s="20">
        <f t="shared" si="45"/>
        <v>0</v>
      </c>
      <c r="L100" s="9">
        <f t="shared" si="38"/>
        <v>1076.6500000000001</v>
      </c>
    </row>
    <row r="101" spans="1:12" x14ac:dyDescent="0.25">
      <c r="A101" s="84"/>
      <c r="B101" s="92"/>
      <c r="C101" s="25" t="s">
        <v>107</v>
      </c>
      <c r="D101" s="20">
        <v>1076.6500000000001</v>
      </c>
      <c r="E101" s="20">
        <v>0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9">
        <f t="shared" si="38"/>
        <v>1076.6500000000001</v>
      </c>
    </row>
    <row r="102" spans="1:12" x14ac:dyDescent="0.25">
      <c r="A102" s="85"/>
      <c r="B102" s="93"/>
      <c r="C102" s="25" t="s">
        <v>108</v>
      </c>
      <c r="D102" s="20">
        <v>0</v>
      </c>
      <c r="E102" s="18">
        <v>0</v>
      </c>
      <c r="F102" s="18">
        <v>0</v>
      </c>
      <c r="G102" s="18">
        <v>0</v>
      </c>
      <c r="H102" s="18">
        <v>0</v>
      </c>
      <c r="I102" s="18"/>
      <c r="J102" s="18">
        <v>0</v>
      </c>
      <c r="K102" s="18">
        <v>0</v>
      </c>
      <c r="L102" s="9">
        <f t="shared" si="38"/>
        <v>0</v>
      </c>
    </row>
    <row r="103" spans="1:12" x14ac:dyDescent="0.25">
      <c r="A103" s="83" t="s">
        <v>56</v>
      </c>
      <c r="B103" s="91" t="s">
        <v>12</v>
      </c>
      <c r="C103" s="15" t="s">
        <v>10</v>
      </c>
      <c r="D103" s="18">
        <f>D104+D105</f>
        <v>23917.68</v>
      </c>
      <c r="E103" s="18">
        <f t="shared" ref="E103:K103" si="46">E104+E105</f>
        <v>98182.3</v>
      </c>
      <c r="F103" s="18">
        <f t="shared" si="46"/>
        <v>0</v>
      </c>
      <c r="G103" s="18">
        <f t="shared" si="46"/>
        <v>0</v>
      </c>
      <c r="H103" s="18">
        <f t="shared" si="46"/>
        <v>0</v>
      </c>
      <c r="I103" s="18">
        <f t="shared" si="46"/>
        <v>0</v>
      </c>
      <c r="J103" s="18">
        <f t="shared" si="46"/>
        <v>0</v>
      </c>
      <c r="K103" s="18">
        <f t="shared" si="46"/>
        <v>0</v>
      </c>
      <c r="L103" s="9">
        <f t="shared" si="38"/>
        <v>122099.98000000001</v>
      </c>
    </row>
    <row r="104" spans="1:12" x14ac:dyDescent="0.25">
      <c r="A104" s="84"/>
      <c r="B104" s="92"/>
      <c r="C104" s="25" t="s">
        <v>107</v>
      </c>
      <c r="D104" s="17">
        <f>D107+D114</f>
        <v>23917.68</v>
      </c>
      <c r="E104" s="17">
        <f t="shared" ref="E104:K105" si="47">E107+E114</f>
        <v>98182.3</v>
      </c>
      <c r="F104" s="17">
        <f t="shared" si="47"/>
        <v>0</v>
      </c>
      <c r="G104" s="17">
        <f t="shared" si="47"/>
        <v>0</v>
      </c>
      <c r="H104" s="17">
        <f t="shared" si="47"/>
        <v>0</v>
      </c>
      <c r="I104" s="17">
        <f t="shared" si="47"/>
        <v>0</v>
      </c>
      <c r="J104" s="17">
        <f t="shared" si="47"/>
        <v>0</v>
      </c>
      <c r="K104" s="18">
        <f t="shared" si="47"/>
        <v>0</v>
      </c>
      <c r="L104" s="9">
        <f t="shared" si="38"/>
        <v>122099.98000000001</v>
      </c>
    </row>
    <row r="105" spans="1:12" x14ac:dyDescent="0.25">
      <c r="A105" s="84"/>
      <c r="B105" s="92"/>
      <c r="C105" s="25" t="s">
        <v>108</v>
      </c>
      <c r="D105" s="17">
        <f>D108+D115</f>
        <v>0</v>
      </c>
      <c r="E105" s="17">
        <f t="shared" si="47"/>
        <v>0</v>
      </c>
      <c r="F105" s="17">
        <f t="shared" si="47"/>
        <v>0</v>
      </c>
      <c r="G105" s="17">
        <f t="shared" si="47"/>
        <v>0</v>
      </c>
      <c r="H105" s="17">
        <f t="shared" si="47"/>
        <v>0</v>
      </c>
      <c r="I105" s="17">
        <f t="shared" si="47"/>
        <v>0</v>
      </c>
      <c r="J105" s="17">
        <f t="shared" si="47"/>
        <v>0</v>
      </c>
      <c r="K105" s="18">
        <f t="shared" si="47"/>
        <v>0</v>
      </c>
      <c r="L105" s="9">
        <f t="shared" si="38"/>
        <v>0</v>
      </c>
    </row>
    <row r="106" spans="1:12" x14ac:dyDescent="0.25">
      <c r="A106" s="84"/>
      <c r="B106" s="92"/>
      <c r="C106" s="19" t="s">
        <v>158</v>
      </c>
      <c r="D106" s="18">
        <f>D107+D108</f>
        <v>23678.5</v>
      </c>
      <c r="E106" s="18">
        <f t="shared" ref="E106:K106" si="48">E107+E108</f>
        <v>97208.6</v>
      </c>
      <c r="F106" s="18">
        <f t="shared" si="48"/>
        <v>0</v>
      </c>
      <c r="G106" s="18">
        <f t="shared" si="48"/>
        <v>0</v>
      </c>
      <c r="H106" s="18">
        <f t="shared" si="48"/>
        <v>0</v>
      </c>
      <c r="I106" s="18">
        <f t="shared" si="48"/>
        <v>0</v>
      </c>
      <c r="J106" s="18">
        <f t="shared" si="48"/>
        <v>0</v>
      </c>
      <c r="K106" s="18">
        <f t="shared" si="48"/>
        <v>0</v>
      </c>
      <c r="L106" s="9">
        <f t="shared" si="38"/>
        <v>120887.1</v>
      </c>
    </row>
    <row r="107" spans="1:12" x14ac:dyDescent="0.25">
      <c r="A107" s="84"/>
      <c r="B107" s="92"/>
      <c r="C107" s="21" t="s">
        <v>107</v>
      </c>
      <c r="D107" s="18">
        <f>D111</f>
        <v>23678.5</v>
      </c>
      <c r="E107" s="18">
        <f t="shared" ref="E107:K108" si="49">E111</f>
        <v>97208.6</v>
      </c>
      <c r="F107" s="18">
        <f t="shared" si="49"/>
        <v>0</v>
      </c>
      <c r="G107" s="18">
        <f t="shared" si="49"/>
        <v>0</v>
      </c>
      <c r="H107" s="18">
        <f t="shared" si="49"/>
        <v>0</v>
      </c>
      <c r="I107" s="18">
        <f t="shared" si="49"/>
        <v>0</v>
      </c>
      <c r="J107" s="18">
        <f t="shared" si="49"/>
        <v>0</v>
      </c>
      <c r="K107" s="18">
        <f t="shared" si="49"/>
        <v>0</v>
      </c>
      <c r="L107" s="9">
        <f t="shared" si="38"/>
        <v>120887.1</v>
      </c>
    </row>
    <row r="108" spans="1:12" x14ac:dyDescent="0.25">
      <c r="A108" s="84"/>
      <c r="B108" s="92"/>
      <c r="C108" s="21" t="s">
        <v>108</v>
      </c>
      <c r="D108" s="18">
        <f>D112</f>
        <v>0</v>
      </c>
      <c r="E108" s="18">
        <f t="shared" si="49"/>
        <v>0</v>
      </c>
      <c r="F108" s="18">
        <f t="shared" si="49"/>
        <v>0</v>
      </c>
      <c r="G108" s="18">
        <f t="shared" si="49"/>
        <v>0</v>
      </c>
      <c r="H108" s="18">
        <f t="shared" si="49"/>
        <v>0</v>
      </c>
      <c r="I108" s="18">
        <f t="shared" si="49"/>
        <v>0</v>
      </c>
      <c r="J108" s="18">
        <f t="shared" si="49"/>
        <v>0</v>
      </c>
      <c r="K108" s="18">
        <f t="shared" si="49"/>
        <v>0</v>
      </c>
      <c r="L108" s="9">
        <f t="shared" si="38"/>
        <v>0</v>
      </c>
    </row>
    <row r="109" spans="1:12" x14ac:dyDescent="0.25">
      <c r="A109" s="84"/>
      <c r="B109" s="92"/>
      <c r="C109" s="22" t="s">
        <v>157</v>
      </c>
      <c r="D109" s="18"/>
      <c r="E109" s="18"/>
      <c r="F109" s="18"/>
      <c r="G109" s="18"/>
      <c r="H109" s="18"/>
      <c r="I109" s="18"/>
      <c r="J109" s="18"/>
      <c r="K109" s="18"/>
      <c r="L109" s="9">
        <f t="shared" si="38"/>
        <v>0</v>
      </c>
    </row>
    <row r="110" spans="1:12" ht="23.25" x14ac:dyDescent="0.25">
      <c r="A110" s="84"/>
      <c r="B110" s="92"/>
      <c r="C110" s="25" t="s">
        <v>148</v>
      </c>
      <c r="D110" s="18">
        <f>D111+D112</f>
        <v>23678.5</v>
      </c>
      <c r="E110" s="18">
        <f t="shared" ref="E110:K110" si="50">E111+E112</f>
        <v>97208.6</v>
      </c>
      <c r="F110" s="18">
        <f t="shared" si="50"/>
        <v>0</v>
      </c>
      <c r="G110" s="18">
        <f t="shared" si="50"/>
        <v>0</v>
      </c>
      <c r="H110" s="18">
        <f t="shared" si="50"/>
        <v>0</v>
      </c>
      <c r="I110" s="18">
        <f t="shared" si="50"/>
        <v>0</v>
      </c>
      <c r="J110" s="18">
        <f t="shared" si="50"/>
        <v>0</v>
      </c>
      <c r="K110" s="18">
        <f t="shared" si="50"/>
        <v>0</v>
      </c>
      <c r="L110" s="9">
        <f t="shared" si="38"/>
        <v>120887.1</v>
      </c>
    </row>
    <row r="111" spans="1:12" x14ac:dyDescent="0.25">
      <c r="A111" s="84"/>
      <c r="B111" s="92"/>
      <c r="C111" s="25" t="s">
        <v>107</v>
      </c>
      <c r="D111" s="18">
        <v>23678.5</v>
      </c>
      <c r="E111" s="18">
        <v>97208.6</v>
      </c>
      <c r="F111" s="18">
        <v>0</v>
      </c>
      <c r="G111" s="18">
        <v>0</v>
      </c>
      <c r="H111" s="18">
        <v>0</v>
      </c>
      <c r="I111" s="18">
        <v>0</v>
      </c>
      <c r="J111" s="18">
        <v>0</v>
      </c>
      <c r="K111" s="18">
        <v>0</v>
      </c>
      <c r="L111" s="9">
        <f t="shared" si="38"/>
        <v>120887.1</v>
      </c>
    </row>
    <row r="112" spans="1:12" x14ac:dyDescent="0.25">
      <c r="A112" s="84"/>
      <c r="B112" s="92"/>
      <c r="C112" s="25" t="s">
        <v>108</v>
      </c>
      <c r="D112" s="18">
        <v>0</v>
      </c>
      <c r="E112" s="18">
        <v>0</v>
      </c>
      <c r="F112" s="18">
        <v>0</v>
      </c>
      <c r="G112" s="18">
        <v>0</v>
      </c>
      <c r="H112" s="18">
        <v>0</v>
      </c>
      <c r="I112" s="18">
        <v>0</v>
      </c>
      <c r="J112" s="17">
        <v>0</v>
      </c>
      <c r="K112" s="18">
        <v>0</v>
      </c>
      <c r="L112" s="9">
        <f t="shared" si="38"/>
        <v>0</v>
      </c>
    </row>
    <row r="113" spans="1:12" x14ac:dyDescent="0.25">
      <c r="A113" s="84"/>
      <c r="B113" s="92"/>
      <c r="C113" s="22" t="s">
        <v>159</v>
      </c>
      <c r="D113" s="18">
        <f>D114+D115</f>
        <v>239.18</v>
      </c>
      <c r="E113" s="18">
        <f t="shared" ref="E113:K113" si="51">E114+E115</f>
        <v>973.7</v>
      </c>
      <c r="F113" s="18">
        <f t="shared" si="51"/>
        <v>0</v>
      </c>
      <c r="G113" s="18">
        <f t="shared" si="51"/>
        <v>0</v>
      </c>
      <c r="H113" s="18">
        <f t="shared" si="51"/>
        <v>0</v>
      </c>
      <c r="I113" s="18">
        <f t="shared" si="51"/>
        <v>0</v>
      </c>
      <c r="J113" s="18">
        <f t="shared" si="51"/>
        <v>0</v>
      </c>
      <c r="K113" s="18">
        <f t="shared" si="51"/>
        <v>0</v>
      </c>
      <c r="L113" s="9">
        <f t="shared" si="38"/>
        <v>1212.8800000000001</v>
      </c>
    </row>
    <row r="114" spans="1:12" x14ac:dyDescent="0.25">
      <c r="A114" s="84"/>
      <c r="B114" s="92"/>
      <c r="C114" s="27" t="s">
        <v>107</v>
      </c>
      <c r="D114" s="29">
        <f>D118</f>
        <v>239.18</v>
      </c>
      <c r="E114" s="29">
        <f t="shared" ref="E114:K115" si="52">E118</f>
        <v>973.7</v>
      </c>
      <c r="F114" s="29">
        <f t="shared" si="52"/>
        <v>0</v>
      </c>
      <c r="G114" s="29">
        <f t="shared" si="52"/>
        <v>0</v>
      </c>
      <c r="H114" s="29">
        <f t="shared" si="52"/>
        <v>0</v>
      </c>
      <c r="I114" s="29">
        <f t="shared" si="52"/>
        <v>0</v>
      </c>
      <c r="J114" s="29">
        <f t="shared" si="52"/>
        <v>0</v>
      </c>
      <c r="K114" s="18">
        <f t="shared" si="52"/>
        <v>0</v>
      </c>
      <c r="L114" s="9">
        <f t="shared" si="38"/>
        <v>1212.8800000000001</v>
      </c>
    </row>
    <row r="115" spans="1:12" x14ac:dyDescent="0.25">
      <c r="A115" s="84"/>
      <c r="B115" s="92"/>
      <c r="C115" s="27" t="s">
        <v>108</v>
      </c>
      <c r="D115" s="29">
        <f>D119</f>
        <v>0</v>
      </c>
      <c r="E115" s="29">
        <f t="shared" si="52"/>
        <v>0</v>
      </c>
      <c r="F115" s="29">
        <f t="shared" si="52"/>
        <v>0</v>
      </c>
      <c r="G115" s="29">
        <f t="shared" si="52"/>
        <v>0</v>
      </c>
      <c r="H115" s="29">
        <f t="shared" si="52"/>
        <v>0</v>
      </c>
      <c r="I115" s="29">
        <f t="shared" si="52"/>
        <v>0</v>
      </c>
      <c r="J115" s="29">
        <f t="shared" si="52"/>
        <v>0</v>
      </c>
      <c r="K115" s="18">
        <f t="shared" si="52"/>
        <v>0</v>
      </c>
      <c r="L115" s="9">
        <f t="shared" si="38"/>
        <v>0</v>
      </c>
    </row>
    <row r="116" spans="1:12" x14ac:dyDescent="0.25">
      <c r="A116" s="84"/>
      <c r="B116" s="92"/>
      <c r="C116" s="27" t="s">
        <v>157</v>
      </c>
      <c r="D116" s="29"/>
      <c r="E116" s="29"/>
      <c r="F116" s="29"/>
      <c r="G116" s="29"/>
      <c r="H116" s="29"/>
      <c r="I116" s="29"/>
      <c r="J116" s="29"/>
      <c r="K116" s="18"/>
      <c r="L116" s="9">
        <f t="shared" si="38"/>
        <v>0</v>
      </c>
    </row>
    <row r="117" spans="1:12" ht="23.25" x14ac:dyDescent="0.25">
      <c r="A117" s="84"/>
      <c r="B117" s="92"/>
      <c r="C117" s="25" t="s">
        <v>148</v>
      </c>
      <c r="D117" s="29">
        <f>D118+D119</f>
        <v>239.18</v>
      </c>
      <c r="E117" s="29">
        <f t="shared" ref="E117:K117" si="53">E118+E119</f>
        <v>973.7</v>
      </c>
      <c r="F117" s="29">
        <f t="shared" si="53"/>
        <v>0</v>
      </c>
      <c r="G117" s="29">
        <f t="shared" si="53"/>
        <v>0</v>
      </c>
      <c r="H117" s="29">
        <f t="shared" si="53"/>
        <v>0</v>
      </c>
      <c r="I117" s="29">
        <f t="shared" si="53"/>
        <v>0</v>
      </c>
      <c r="J117" s="29">
        <f t="shared" si="53"/>
        <v>0</v>
      </c>
      <c r="K117" s="18">
        <f t="shared" si="53"/>
        <v>0</v>
      </c>
      <c r="L117" s="9">
        <f t="shared" si="38"/>
        <v>1212.8800000000001</v>
      </c>
    </row>
    <row r="118" spans="1:12" x14ac:dyDescent="0.25">
      <c r="A118" s="84"/>
      <c r="B118" s="92"/>
      <c r="C118" s="25" t="s">
        <v>107</v>
      </c>
      <c r="D118" s="29">
        <v>239.18</v>
      </c>
      <c r="E118" s="29">
        <v>973.7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18">
        <v>0</v>
      </c>
      <c r="L118" s="9">
        <f t="shared" si="38"/>
        <v>1212.8800000000001</v>
      </c>
    </row>
    <row r="119" spans="1:12" x14ac:dyDescent="0.25">
      <c r="A119" s="85"/>
      <c r="B119" s="93"/>
      <c r="C119" s="25" t="s">
        <v>108</v>
      </c>
      <c r="D119" s="24">
        <v>0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18">
        <v>0</v>
      </c>
      <c r="K119" s="18">
        <v>0</v>
      </c>
      <c r="L119" s="9">
        <f t="shared" si="38"/>
        <v>0</v>
      </c>
    </row>
    <row r="120" spans="1:12" x14ac:dyDescent="0.25">
      <c r="A120" s="97" t="s">
        <v>13</v>
      </c>
      <c r="B120" s="91" t="s">
        <v>149</v>
      </c>
      <c r="C120" s="19" t="s">
        <v>10</v>
      </c>
      <c r="D120" s="18">
        <f>D121+D122</f>
        <v>0</v>
      </c>
      <c r="E120" s="18">
        <f t="shared" ref="E120:K120" si="54">E121+E122</f>
        <v>0</v>
      </c>
      <c r="F120" s="18">
        <f t="shared" si="54"/>
        <v>10058.790000000001</v>
      </c>
      <c r="G120" s="18">
        <f t="shared" si="54"/>
        <v>172136.88</v>
      </c>
      <c r="H120" s="18">
        <f t="shared" si="54"/>
        <v>140362.02999999997</v>
      </c>
      <c r="I120" s="18">
        <f t="shared" si="54"/>
        <v>14764.939999999999</v>
      </c>
      <c r="J120" s="18">
        <f t="shared" si="54"/>
        <v>0</v>
      </c>
      <c r="K120" s="18">
        <f t="shared" si="54"/>
        <v>0</v>
      </c>
      <c r="L120" s="9">
        <f t="shared" si="38"/>
        <v>337322.63999999996</v>
      </c>
    </row>
    <row r="121" spans="1:12" x14ac:dyDescent="0.25">
      <c r="A121" s="98"/>
      <c r="B121" s="92"/>
      <c r="C121" s="25" t="s">
        <v>107</v>
      </c>
      <c r="D121" s="18">
        <f>D124+D131</f>
        <v>0</v>
      </c>
      <c r="E121" s="18">
        <f t="shared" ref="E121:K122" si="55">E124+E131</f>
        <v>0</v>
      </c>
      <c r="F121" s="18">
        <f t="shared" si="55"/>
        <v>10058.790000000001</v>
      </c>
      <c r="G121" s="18">
        <f t="shared" si="55"/>
        <v>172136.88</v>
      </c>
      <c r="H121" s="18">
        <f t="shared" si="55"/>
        <v>0</v>
      </c>
      <c r="I121" s="18">
        <f t="shared" si="55"/>
        <v>0</v>
      </c>
      <c r="J121" s="18">
        <f t="shared" si="55"/>
        <v>0</v>
      </c>
      <c r="K121" s="18">
        <f t="shared" si="55"/>
        <v>0</v>
      </c>
      <c r="L121" s="9">
        <f t="shared" si="38"/>
        <v>182195.67</v>
      </c>
    </row>
    <row r="122" spans="1:12" x14ac:dyDescent="0.25">
      <c r="A122" s="98"/>
      <c r="B122" s="92"/>
      <c r="C122" s="25" t="s">
        <v>108</v>
      </c>
      <c r="D122" s="18">
        <f>D125+D132</f>
        <v>0</v>
      </c>
      <c r="E122" s="18">
        <f t="shared" si="55"/>
        <v>0</v>
      </c>
      <c r="F122" s="18">
        <f t="shared" si="55"/>
        <v>0</v>
      </c>
      <c r="G122" s="18">
        <f t="shared" si="55"/>
        <v>0</v>
      </c>
      <c r="H122" s="18">
        <f t="shared" si="55"/>
        <v>140362.02999999997</v>
      </c>
      <c r="I122" s="18">
        <f t="shared" si="55"/>
        <v>14764.939999999999</v>
      </c>
      <c r="J122" s="18">
        <f t="shared" si="55"/>
        <v>0</v>
      </c>
      <c r="K122" s="18">
        <f t="shared" si="55"/>
        <v>0</v>
      </c>
      <c r="L122" s="9">
        <f t="shared" si="38"/>
        <v>155126.96999999997</v>
      </c>
    </row>
    <row r="123" spans="1:12" x14ac:dyDescent="0.25">
      <c r="A123" s="98"/>
      <c r="B123" s="92"/>
      <c r="C123" s="19" t="s">
        <v>158</v>
      </c>
      <c r="D123" s="18">
        <f>D124+D125</f>
        <v>0</v>
      </c>
      <c r="E123" s="18">
        <f t="shared" ref="E123:K123" si="56">E124+E125</f>
        <v>0</v>
      </c>
      <c r="F123" s="18">
        <f t="shared" si="56"/>
        <v>9974.7900000000009</v>
      </c>
      <c r="G123" s="18">
        <f t="shared" si="56"/>
        <v>170415.51</v>
      </c>
      <c r="H123" s="18">
        <f t="shared" si="56"/>
        <v>137328.66999999998</v>
      </c>
      <c r="I123" s="18">
        <f t="shared" si="56"/>
        <v>13918.699999999999</v>
      </c>
      <c r="J123" s="18">
        <f t="shared" si="56"/>
        <v>0</v>
      </c>
      <c r="K123" s="18">
        <f t="shared" si="56"/>
        <v>0</v>
      </c>
      <c r="L123" s="9">
        <f t="shared" si="38"/>
        <v>331637.67</v>
      </c>
    </row>
    <row r="124" spans="1:12" x14ac:dyDescent="0.25">
      <c r="A124" s="98"/>
      <c r="B124" s="92"/>
      <c r="C124" s="21" t="s">
        <v>107</v>
      </c>
      <c r="D124" s="18">
        <f>D128</f>
        <v>0</v>
      </c>
      <c r="E124" s="18">
        <f t="shared" ref="E124:K125" si="57">E128</f>
        <v>0</v>
      </c>
      <c r="F124" s="18">
        <f t="shared" si="57"/>
        <v>9974.7900000000009</v>
      </c>
      <c r="G124" s="18">
        <f t="shared" si="57"/>
        <v>170415.51</v>
      </c>
      <c r="H124" s="18">
        <f t="shared" si="57"/>
        <v>0</v>
      </c>
      <c r="I124" s="18">
        <f t="shared" si="57"/>
        <v>0</v>
      </c>
      <c r="J124" s="18">
        <f t="shared" si="57"/>
        <v>0</v>
      </c>
      <c r="K124" s="18">
        <f t="shared" si="57"/>
        <v>0</v>
      </c>
      <c r="L124" s="9">
        <f t="shared" si="38"/>
        <v>180390.30000000002</v>
      </c>
    </row>
    <row r="125" spans="1:12" x14ac:dyDescent="0.25">
      <c r="A125" s="98"/>
      <c r="B125" s="92"/>
      <c r="C125" s="21" t="s">
        <v>108</v>
      </c>
      <c r="D125" s="18">
        <f>D129</f>
        <v>0</v>
      </c>
      <c r="E125" s="18">
        <f t="shared" si="57"/>
        <v>0</v>
      </c>
      <c r="F125" s="18">
        <f t="shared" si="57"/>
        <v>0</v>
      </c>
      <c r="G125" s="18">
        <f t="shared" si="57"/>
        <v>0</v>
      </c>
      <c r="H125" s="18">
        <f t="shared" si="57"/>
        <v>137328.66999999998</v>
      </c>
      <c r="I125" s="18">
        <f t="shared" si="57"/>
        <v>13918.699999999999</v>
      </c>
      <c r="J125" s="18">
        <f t="shared" si="57"/>
        <v>0</v>
      </c>
      <c r="K125" s="18">
        <f t="shared" si="57"/>
        <v>0</v>
      </c>
      <c r="L125" s="9">
        <f t="shared" si="38"/>
        <v>151247.37</v>
      </c>
    </row>
    <row r="126" spans="1:12" x14ac:dyDescent="0.25">
      <c r="A126" s="98"/>
      <c r="B126" s="92"/>
      <c r="C126" s="22" t="s">
        <v>157</v>
      </c>
      <c r="D126" s="18"/>
      <c r="E126" s="18"/>
      <c r="F126" s="18"/>
      <c r="G126" s="18"/>
      <c r="H126" s="18"/>
      <c r="I126" s="18"/>
      <c r="J126" s="18"/>
      <c r="K126" s="18"/>
      <c r="L126" s="9">
        <f t="shared" si="38"/>
        <v>0</v>
      </c>
    </row>
    <row r="127" spans="1:12" ht="23.25" x14ac:dyDescent="0.25">
      <c r="A127" s="98"/>
      <c r="B127" s="92"/>
      <c r="C127" s="25" t="s">
        <v>148</v>
      </c>
      <c r="D127" s="18">
        <f>D128+D129</f>
        <v>0</v>
      </c>
      <c r="E127" s="18">
        <f t="shared" ref="E127:K127" si="58">E128+E129</f>
        <v>0</v>
      </c>
      <c r="F127" s="18">
        <f t="shared" si="58"/>
        <v>9974.7900000000009</v>
      </c>
      <c r="G127" s="18">
        <f t="shared" si="58"/>
        <v>170415.51</v>
      </c>
      <c r="H127" s="18">
        <f t="shared" si="58"/>
        <v>137328.66999999998</v>
      </c>
      <c r="I127" s="18">
        <f t="shared" si="58"/>
        <v>13918.699999999999</v>
      </c>
      <c r="J127" s="18">
        <f t="shared" si="58"/>
        <v>0</v>
      </c>
      <c r="K127" s="18">
        <f t="shared" si="58"/>
        <v>0</v>
      </c>
      <c r="L127" s="9">
        <f t="shared" si="38"/>
        <v>331637.67</v>
      </c>
    </row>
    <row r="128" spans="1:12" x14ac:dyDescent="0.25">
      <c r="A128" s="98"/>
      <c r="B128" s="92"/>
      <c r="C128" s="25" t="s">
        <v>107</v>
      </c>
      <c r="D128" s="18">
        <f>D145+D162+D179</f>
        <v>0</v>
      </c>
      <c r="E128" s="18">
        <f t="shared" ref="E128:K129" si="59">E145+E162+E179</f>
        <v>0</v>
      </c>
      <c r="F128" s="18">
        <f t="shared" si="59"/>
        <v>9974.7900000000009</v>
      </c>
      <c r="G128" s="18">
        <f t="shared" si="59"/>
        <v>170415.51</v>
      </c>
      <c r="H128" s="18">
        <f t="shared" si="59"/>
        <v>0</v>
      </c>
      <c r="I128" s="18">
        <f t="shared" si="59"/>
        <v>0</v>
      </c>
      <c r="J128" s="18">
        <f t="shared" si="59"/>
        <v>0</v>
      </c>
      <c r="K128" s="18">
        <f t="shared" si="59"/>
        <v>0</v>
      </c>
      <c r="L128" s="9">
        <f t="shared" si="38"/>
        <v>180390.30000000002</v>
      </c>
    </row>
    <row r="129" spans="1:12" x14ac:dyDescent="0.25">
      <c r="A129" s="98"/>
      <c r="B129" s="92"/>
      <c r="C129" s="25" t="s">
        <v>108</v>
      </c>
      <c r="D129" s="18">
        <f>D146+D163+D180</f>
        <v>0</v>
      </c>
      <c r="E129" s="18">
        <f t="shared" si="59"/>
        <v>0</v>
      </c>
      <c r="F129" s="18">
        <f t="shared" si="59"/>
        <v>0</v>
      </c>
      <c r="G129" s="18">
        <f t="shared" si="59"/>
        <v>0</v>
      </c>
      <c r="H129" s="18">
        <f t="shared" si="59"/>
        <v>137328.66999999998</v>
      </c>
      <c r="I129" s="18">
        <f t="shared" si="59"/>
        <v>13918.699999999999</v>
      </c>
      <c r="J129" s="18">
        <f t="shared" si="59"/>
        <v>0</v>
      </c>
      <c r="K129" s="18">
        <f t="shared" si="59"/>
        <v>0</v>
      </c>
      <c r="L129" s="9">
        <f t="shared" si="38"/>
        <v>151247.37</v>
      </c>
    </row>
    <row r="130" spans="1:12" x14ac:dyDescent="0.25">
      <c r="A130" s="98"/>
      <c r="B130" s="92"/>
      <c r="C130" s="22" t="s">
        <v>159</v>
      </c>
      <c r="D130" s="18">
        <f>D131+D132</f>
        <v>0</v>
      </c>
      <c r="E130" s="18">
        <f t="shared" ref="E130:K130" si="60">E131+E132</f>
        <v>0</v>
      </c>
      <c r="F130" s="18">
        <f t="shared" si="60"/>
        <v>84</v>
      </c>
      <c r="G130" s="18">
        <f t="shared" si="60"/>
        <v>1721.3700000000001</v>
      </c>
      <c r="H130" s="18">
        <f t="shared" si="60"/>
        <v>3033.36</v>
      </c>
      <c r="I130" s="18">
        <f t="shared" si="60"/>
        <v>846.24</v>
      </c>
      <c r="J130" s="18">
        <f t="shared" si="60"/>
        <v>0</v>
      </c>
      <c r="K130" s="18">
        <f t="shared" si="60"/>
        <v>0</v>
      </c>
      <c r="L130" s="9">
        <f t="shared" si="38"/>
        <v>5684.97</v>
      </c>
    </row>
    <row r="131" spans="1:12" x14ac:dyDescent="0.25">
      <c r="A131" s="98"/>
      <c r="B131" s="92"/>
      <c r="C131" s="21" t="s">
        <v>107</v>
      </c>
      <c r="D131" s="18">
        <f>D135</f>
        <v>0</v>
      </c>
      <c r="E131" s="18">
        <f t="shared" ref="E131:K132" si="61">E135</f>
        <v>0</v>
      </c>
      <c r="F131" s="18">
        <f t="shared" si="61"/>
        <v>84</v>
      </c>
      <c r="G131" s="18">
        <f t="shared" si="61"/>
        <v>1721.3700000000001</v>
      </c>
      <c r="H131" s="18">
        <f t="shared" si="61"/>
        <v>0</v>
      </c>
      <c r="I131" s="18">
        <f t="shared" si="61"/>
        <v>0</v>
      </c>
      <c r="J131" s="18">
        <f t="shared" si="61"/>
        <v>0</v>
      </c>
      <c r="K131" s="18">
        <f t="shared" si="61"/>
        <v>0</v>
      </c>
      <c r="L131" s="9">
        <f t="shared" si="38"/>
        <v>1805.3700000000001</v>
      </c>
    </row>
    <row r="132" spans="1:12" x14ac:dyDescent="0.25">
      <c r="A132" s="98"/>
      <c r="B132" s="92"/>
      <c r="C132" s="21" t="s">
        <v>108</v>
      </c>
      <c r="D132" s="18">
        <f>D136</f>
        <v>0</v>
      </c>
      <c r="E132" s="18">
        <f t="shared" si="61"/>
        <v>0</v>
      </c>
      <c r="F132" s="18">
        <f t="shared" si="61"/>
        <v>0</v>
      </c>
      <c r="G132" s="18">
        <f t="shared" si="61"/>
        <v>0</v>
      </c>
      <c r="H132" s="18">
        <f t="shared" si="61"/>
        <v>3033.36</v>
      </c>
      <c r="I132" s="18">
        <f t="shared" si="61"/>
        <v>846.24</v>
      </c>
      <c r="J132" s="18">
        <f t="shared" si="61"/>
        <v>0</v>
      </c>
      <c r="K132" s="18">
        <f t="shared" si="61"/>
        <v>0</v>
      </c>
      <c r="L132" s="9">
        <f t="shared" si="38"/>
        <v>3879.6000000000004</v>
      </c>
    </row>
    <row r="133" spans="1:12" x14ac:dyDescent="0.25">
      <c r="A133" s="98"/>
      <c r="B133" s="92"/>
      <c r="C133" s="22" t="s">
        <v>157</v>
      </c>
      <c r="D133" s="18"/>
      <c r="E133" s="18"/>
      <c r="F133" s="18"/>
      <c r="G133" s="18"/>
      <c r="H133" s="18"/>
      <c r="I133" s="18"/>
      <c r="J133" s="18"/>
      <c r="K133" s="18"/>
      <c r="L133" s="9">
        <f t="shared" si="38"/>
        <v>0</v>
      </c>
    </row>
    <row r="134" spans="1:12" ht="23.25" x14ac:dyDescent="0.25">
      <c r="A134" s="98"/>
      <c r="B134" s="92"/>
      <c r="C134" s="25" t="s">
        <v>148</v>
      </c>
      <c r="D134" s="18">
        <f>D135+D136</f>
        <v>0</v>
      </c>
      <c r="E134" s="18">
        <f t="shared" ref="E134:K134" si="62">E135+E136</f>
        <v>0</v>
      </c>
      <c r="F134" s="18">
        <f t="shared" si="62"/>
        <v>84</v>
      </c>
      <c r="G134" s="18">
        <f t="shared" si="62"/>
        <v>1721.3700000000001</v>
      </c>
      <c r="H134" s="18">
        <f t="shared" si="62"/>
        <v>3033.36</v>
      </c>
      <c r="I134" s="18">
        <f t="shared" si="62"/>
        <v>846.24</v>
      </c>
      <c r="J134" s="18">
        <f t="shared" si="62"/>
        <v>0</v>
      </c>
      <c r="K134" s="18">
        <f t="shared" si="62"/>
        <v>0</v>
      </c>
      <c r="L134" s="9">
        <f t="shared" si="38"/>
        <v>5684.97</v>
      </c>
    </row>
    <row r="135" spans="1:12" x14ac:dyDescent="0.25">
      <c r="A135" s="98"/>
      <c r="B135" s="92"/>
      <c r="C135" s="25" t="s">
        <v>107</v>
      </c>
      <c r="D135" s="18">
        <f>D152+D169+D186</f>
        <v>0</v>
      </c>
      <c r="E135" s="18">
        <f t="shared" ref="E135:K136" si="63">E152+E169+E186</f>
        <v>0</v>
      </c>
      <c r="F135" s="18">
        <f t="shared" si="63"/>
        <v>84</v>
      </c>
      <c r="G135" s="18">
        <f t="shared" si="63"/>
        <v>1721.3700000000001</v>
      </c>
      <c r="H135" s="18">
        <f t="shared" si="63"/>
        <v>0</v>
      </c>
      <c r="I135" s="18">
        <f t="shared" si="63"/>
        <v>0</v>
      </c>
      <c r="J135" s="18">
        <f t="shared" si="63"/>
        <v>0</v>
      </c>
      <c r="K135" s="18">
        <f t="shared" si="63"/>
        <v>0</v>
      </c>
      <c r="L135" s="9">
        <f t="shared" si="38"/>
        <v>1805.3700000000001</v>
      </c>
    </row>
    <row r="136" spans="1:12" x14ac:dyDescent="0.25">
      <c r="A136" s="99"/>
      <c r="B136" s="93"/>
      <c r="C136" s="25" t="s">
        <v>108</v>
      </c>
      <c r="D136" s="18">
        <f>D153+D170+D187</f>
        <v>0</v>
      </c>
      <c r="E136" s="18">
        <f t="shared" si="63"/>
        <v>0</v>
      </c>
      <c r="F136" s="18">
        <f t="shared" si="63"/>
        <v>0</v>
      </c>
      <c r="G136" s="18">
        <f t="shared" si="63"/>
        <v>0</v>
      </c>
      <c r="H136" s="18">
        <f t="shared" si="63"/>
        <v>3033.36</v>
      </c>
      <c r="I136" s="18">
        <f t="shared" si="63"/>
        <v>846.24</v>
      </c>
      <c r="J136" s="18">
        <f t="shared" si="63"/>
        <v>0</v>
      </c>
      <c r="K136" s="18">
        <f t="shared" si="63"/>
        <v>0</v>
      </c>
      <c r="L136" s="9">
        <f t="shared" si="38"/>
        <v>3879.6000000000004</v>
      </c>
    </row>
    <row r="137" spans="1:12" ht="22.5" x14ac:dyDescent="0.25">
      <c r="A137" s="58" t="s">
        <v>90</v>
      </c>
      <c r="B137" s="91" t="s">
        <v>91</v>
      </c>
      <c r="C137" s="25" t="s">
        <v>135</v>
      </c>
      <c r="D137" s="18">
        <f>D138+D139</f>
        <v>0</v>
      </c>
      <c r="E137" s="18">
        <f t="shared" ref="E137:K137" si="64">E138+E139</f>
        <v>0</v>
      </c>
      <c r="F137" s="18">
        <f t="shared" si="64"/>
        <v>10058.790000000001</v>
      </c>
      <c r="G137" s="18">
        <f t="shared" si="64"/>
        <v>3199.06</v>
      </c>
      <c r="H137" s="18">
        <f t="shared" si="64"/>
        <v>0</v>
      </c>
      <c r="I137" s="18">
        <f t="shared" si="64"/>
        <v>0</v>
      </c>
      <c r="J137" s="18">
        <f t="shared" si="64"/>
        <v>0</v>
      </c>
      <c r="K137" s="18">
        <f t="shared" si="64"/>
        <v>0</v>
      </c>
      <c r="L137" s="9">
        <f t="shared" si="38"/>
        <v>13257.85</v>
      </c>
    </row>
    <row r="138" spans="1:12" x14ac:dyDescent="0.25">
      <c r="A138" s="55"/>
      <c r="B138" s="92"/>
      <c r="C138" s="25" t="s">
        <v>107</v>
      </c>
      <c r="D138" s="18">
        <f>D141+D148</f>
        <v>0</v>
      </c>
      <c r="E138" s="18">
        <f t="shared" ref="E138:K139" si="65">E141+E148</f>
        <v>0</v>
      </c>
      <c r="F138" s="18">
        <f t="shared" si="65"/>
        <v>10058.790000000001</v>
      </c>
      <c r="G138" s="18">
        <f t="shared" si="65"/>
        <v>3199.06</v>
      </c>
      <c r="H138" s="18">
        <f t="shared" si="65"/>
        <v>0</v>
      </c>
      <c r="I138" s="18">
        <f t="shared" si="65"/>
        <v>0</v>
      </c>
      <c r="J138" s="18">
        <f t="shared" si="65"/>
        <v>0</v>
      </c>
      <c r="K138" s="18">
        <f t="shared" si="65"/>
        <v>0</v>
      </c>
      <c r="L138" s="9">
        <f t="shared" si="38"/>
        <v>13257.85</v>
      </c>
    </row>
    <row r="139" spans="1:12" x14ac:dyDescent="0.25">
      <c r="A139" s="55"/>
      <c r="B139" s="92"/>
      <c r="C139" s="25" t="s">
        <v>108</v>
      </c>
      <c r="D139" s="18">
        <f>D142+D149</f>
        <v>0</v>
      </c>
      <c r="E139" s="18">
        <f t="shared" si="65"/>
        <v>0</v>
      </c>
      <c r="F139" s="18">
        <f t="shared" si="65"/>
        <v>0</v>
      </c>
      <c r="G139" s="18">
        <f t="shared" si="65"/>
        <v>0</v>
      </c>
      <c r="H139" s="18">
        <f t="shared" si="65"/>
        <v>0</v>
      </c>
      <c r="I139" s="18">
        <f t="shared" si="65"/>
        <v>0</v>
      </c>
      <c r="J139" s="18">
        <f t="shared" si="65"/>
        <v>0</v>
      </c>
      <c r="K139" s="18">
        <f t="shared" si="65"/>
        <v>0</v>
      </c>
      <c r="L139" s="9">
        <f t="shared" si="38"/>
        <v>0</v>
      </c>
    </row>
    <row r="140" spans="1:12" x14ac:dyDescent="0.25">
      <c r="A140" s="55"/>
      <c r="B140" s="92"/>
      <c r="C140" s="19" t="s">
        <v>158</v>
      </c>
      <c r="D140" s="18">
        <f>D141+D142</f>
        <v>0</v>
      </c>
      <c r="E140" s="18">
        <f t="shared" ref="E140:K140" si="66">E141+E142</f>
        <v>0</v>
      </c>
      <c r="F140" s="18">
        <f t="shared" si="66"/>
        <v>9974.7900000000009</v>
      </c>
      <c r="G140" s="18">
        <f t="shared" si="66"/>
        <v>3167.07</v>
      </c>
      <c r="H140" s="18">
        <f t="shared" si="66"/>
        <v>0</v>
      </c>
      <c r="I140" s="18">
        <f t="shared" si="66"/>
        <v>0</v>
      </c>
      <c r="J140" s="18">
        <f t="shared" si="66"/>
        <v>0</v>
      </c>
      <c r="K140" s="18">
        <f t="shared" si="66"/>
        <v>0</v>
      </c>
      <c r="L140" s="9">
        <f t="shared" si="38"/>
        <v>13141.86</v>
      </c>
    </row>
    <row r="141" spans="1:12" x14ac:dyDescent="0.25">
      <c r="A141" s="55"/>
      <c r="B141" s="92"/>
      <c r="C141" s="21" t="s">
        <v>107</v>
      </c>
      <c r="D141" s="18">
        <f>D145</f>
        <v>0</v>
      </c>
      <c r="E141" s="18">
        <f t="shared" ref="E141:K142" si="67">E145</f>
        <v>0</v>
      </c>
      <c r="F141" s="18">
        <f t="shared" si="67"/>
        <v>9974.7900000000009</v>
      </c>
      <c r="G141" s="18">
        <f t="shared" si="67"/>
        <v>3167.07</v>
      </c>
      <c r="H141" s="18">
        <f t="shared" si="67"/>
        <v>0</v>
      </c>
      <c r="I141" s="18">
        <f t="shared" si="67"/>
        <v>0</v>
      </c>
      <c r="J141" s="18">
        <f t="shared" si="67"/>
        <v>0</v>
      </c>
      <c r="K141" s="18">
        <f t="shared" si="67"/>
        <v>0</v>
      </c>
      <c r="L141" s="9">
        <f t="shared" si="38"/>
        <v>13141.86</v>
      </c>
    </row>
    <row r="142" spans="1:12" x14ac:dyDescent="0.25">
      <c r="A142" s="55"/>
      <c r="B142" s="92"/>
      <c r="C142" s="21" t="s">
        <v>108</v>
      </c>
      <c r="D142" s="18">
        <f>D146</f>
        <v>0</v>
      </c>
      <c r="E142" s="18">
        <f t="shared" si="67"/>
        <v>0</v>
      </c>
      <c r="F142" s="18">
        <f t="shared" si="67"/>
        <v>0</v>
      </c>
      <c r="G142" s="18">
        <f t="shared" si="67"/>
        <v>0</v>
      </c>
      <c r="H142" s="18">
        <f t="shared" si="67"/>
        <v>0</v>
      </c>
      <c r="I142" s="18">
        <f t="shared" si="67"/>
        <v>0</v>
      </c>
      <c r="J142" s="18">
        <f t="shared" si="67"/>
        <v>0</v>
      </c>
      <c r="K142" s="18">
        <f t="shared" si="67"/>
        <v>0</v>
      </c>
      <c r="L142" s="9">
        <f t="shared" si="38"/>
        <v>0</v>
      </c>
    </row>
    <row r="143" spans="1:12" x14ac:dyDescent="0.25">
      <c r="A143" s="55"/>
      <c r="B143" s="92"/>
      <c r="C143" s="22" t="s">
        <v>157</v>
      </c>
      <c r="D143" s="18"/>
      <c r="E143" s="18"/>
      <c r="F143" s="18"/>
      <c r="G143" s="18"/>
      <c r="H143" s="18"/>
      <c r="I143" s="18"/>
      <c r="J143" s="18"/>
      <c r="K143" s="18"/>
      <c r="L143" s="9">
        <f t="shared" si="38"/>
        <v>0</v>
      </c>
    </row>
    <row r="144" spans="1:12" ht="23.25" x14ac:dyDescent="0.25">
      <c r="A144" s="55"/>
      <c r="B144" s="92"/>
      <c r="C144" s="25" t="s">
        <v>148</v>
      </c>
      <c r="D144" s="18">
        <f>D145+D146</f>
        <v>0</v>
      </c>
      <c r="E144" s="18">
        <f t="shared" ref="E144:K144" si="68">E145+E146</f>
        <v>0</v>
      </c>
      <c r="F144" s="18">
        <f t="shared" si="68"/>
        <v>9974.7900000000009</v>
      </c>
      <c r="G144" s="18">
        <f t="shared" si="68"/>
        <v>3167.07</v>
      </c>
      <c r="H144" s="18">
        <f t="shared" si="68"/>
        <v>0</v>
      </c>
      <c r="I144" s="18">
        <f t="shared" si="68"/>
        <v>0</v>
      </c>
      <c r="J144" s="18">
        <f t="shared" si="68"/>
        <v>0</v>
      </c>
      <c r="K144" s="18">
        <f t="shared" si="68"/>
        <v>0</v>
      </c>
      <c r="L144" s="9">
        <f t="shared" si="38"/>
        <v>13141.86</v>
      </c>
    </row>
    <row r="145" spans="1:12" x14ac:dyDescent="0.25">
      <c r="A145" s="55"/>
      <c r="B145" s="92"/>
      <c r="C145" s="25" t="s">
        <v>107</v>
      </c>
      <c r="D145" s="18">
        <v>0</v>
      </c>
      <c r="E145" s="18">
        <v>0</v>
      </c>
      <c r="F145" s="18">
        <v>9974.7900000000009</v>
      </c>
      <c r="G145" s="18">
        <v>3167.07</v>
      </c>
      <c r="H145" s="30">
        <v>0</v>
      </c>
      <c r="I145" s="30">
        <v>0</v>
      </c>
      <c r="J145" s="18">
        <v>0</v>
      </c>
      <c r="K145" s="18">
        <v>0</v>
      </c>
      <c r="L145" s="9">
        <f t="shared" si="38"/>
        <v>13141.86</v>
      </c>
    </row>
    <row r="146" spans="1:12" x14ac:dyDescent="0.25">
      <c r="A146" s="55"/>
      <c r="B146" s="92"/>
      <c r="C146" s="25" t="s">
        <v>108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v>0</v>
      </c>
      <c r="J146" s="18">
        <v>0</v>
      </c>
      <c r="K146" s="18">
        <v>0</v>
      </c>
      <c r="L146" s="9">
        <f t="shared" si="38"/>
        <v>0</v>
      </c>
    </row>
    <row r="147" spans="1:12" x14ac:dyDescent="0.25">
      <c r="A147" s="55"/>
      <c r="B147" s="92"/>
      <c r="C147" s="22" t="s">
        <v>159</v>
      </c>
      <c r="D147" s="18">
        <f>D148+D149</f>
        <v>0</v>
      </c>
      <c r="E147" s="18">
        <f t="shared" ref="E147:K147" si="69">E148+E149</f>
        <v>0</v>
      </c>
      <c r="F147" s="18">
        <f t="shared" si="69"/>
        <v>84</v>
      </c>
      <c r="G147" s="18">
        <f t="shared" si="69"/>
        <v>31.99</v>
      </c>
      <c r="H147" s="18">
        <f t="shared" si="69"/>
        <v>0</v>
      </c>
      <c r="I147" s="18">
        <f t="shared" si="69"/>
        <v>0</v>
      </c>
      <c r="J147" s="18">
        <f t="shared" si="69"/>
        <v>0</v>
      </c>
      <c r="K147" s="18">
        <f t="shared" si="69"/>
        <v>0</v>
      </c>
      <c r="L147" s="9">
        <f t="shared" si="38"/>
        <v>115.99</v>
      </c>
    </row>
    <row r="148" spans="1:12" x14ac:dyDescent="0.25">
      <c r="A148" s="55"/>
      <c r="B148" s="92"/>
      <c r="C148" s="21" t="s">
        <v>107</v>
      </c>
      <c r="D148" s="18">
        <f>D152</f>
        <v>0</v>
      </c>
      <c r="E148" s="18">
        <f t="shared" ref="E148:K149" si="70">E152</f>
        <v>0</v>
      </c>
      <c r="F148" s="18">
        <f t="shared" si="70"/>
        <v>84</v>
      </c>
      <c r="G148" s="18">
        <f t="shared" si="70"/>
        <v>31.99</v>
      </c>
      <c r="H148" s="18">
        <f t="shared" si="70"/>
        <v>0</v>
      </c>
      <c r="I148" s="18">
        <f t="shared" si="70"/>
        <v>0</v>
      </c>
      <c r="J148" s="18">
        <f t="shared" si="70"/>
        <v>0</v>
      </c>
      <c r="K148" s="18">
        <f t="shared" si="70"/>
        <v>0</v>
      </c>
      <c r="L148" s="9">
        <f t="shared" si="38"/>
        <v>115.99</v>
      </c>
    </row>
    <row r="149" spans="1:12" x14ac:dyDescent="0.25">
      <c r="A149" s="55"/>
      <c r="B149" s="92"/>
      <c r="C149" s="21" t="s">
        <v>108</v>
      </c>
      <c r="D149" s="18">
        <f>D153</f>
        <v>0</v>
      </c>
      <c r="E149" s="18">
        <f t="shared" si="70"/>
        <v>0</v>
      </c>
      <c r="F149" s="18">
        <f t="shared" si="70"/>
        <v>0</v>
      </c>
      <c r="G149" s="18">
        <f t="shared" si="70"/>
        <v>0</v>
      </c>
      <c r="H149" s="18">
        <f t="shared" si="70"/>
        <v>0</v>
      </c>
      <c r="I149" s="18">
        <f t="shared" si="70"/>
        <v>0</v>
      </c>
      <c r="J149" s="18">
        <f t="shared" si="70"/>
        <v>0</v>
      </c>
      <c r="K149" s="18">
        <f t="shared" si="70"/>
        <v>0</v>
      </c>
      <c r="L149" s="9">
        <f t="shared" si="38"/>
        <v>0</v>
      </c>
    </row>
    <row r="150" spans="1:12" x14ac:dyDescent="0.25">
      <c r="A150" s="55"/>
      <c r="B150" s="92"/>
      <c r="C150" s="22" t="s">
        <v>157</v>
      </c>
      <c r="D150" s="18"/>
      <c r="E150" s="18"/>
      <c r="F150" s="18"/>
      <c r="G150" s="18"/>
      <c r="H150" s="18"/>
      <c r="I150" s="18"/>
      <c r="J150" s="18"/>
      <c r="K150" s="18"/>
      <c r="L150" s="9">
        <f t="shared" ref="L150:L213" si="71">D150+E150+F150+G150+H150+I150+J150+K150</f>
        <v>0</v>
      </c>
    </row>
    <row r="151" spans="1:12" ht="23.25" x14ac:dyDescent="0.25">
      <c r="A151" s="55"/>
      <c r="B151" s="92"/>
      <c r="C151" s="25" t="s">
        <v>148</v>
      </c>
      <c r="D151" s="18">
        <f>D152+D153</f>
        <v>0</v>
      </c>
      <c r="E151" s="18">
        <f t="shared" ref="E151:K151" si="72">E152+E153</f>
        <v>0</v>
      </c>
      <c r="F151" s="18">
        <f t="shared" si="72"/>
        <v>84</v>
      </c>
      <c r="G151" s="18">
        <f t="shared" si="72"/>
        <v>31.99</v>
      </c>
      <c r="H151" s="18">
        <f t="shared" si="72"/>
        <v>0</v>
      </c>
      <c r="I151" s="18">
        <f t="shared" si="72"/>
        <v>0</v>
      </c>
      <c r="J151" s="18">
        <f t="shared" si="72"/>
        <v>0</v>
      </c>
      <c r="K151" s="18">
        <f t="shared" si="72"/>
        <v>0</v>
      </c>
      <c r="L151" s="9">
        <f t="shared" si="71"/>
        <v>115.99</v>
      </c>
    </row>
    <row r="152" spans="1:12" x14ac:dyDescent="0.25">
      <c r="A152" s="55"/>
      <c r="B152" s="92"/>
      <c r="C152" s="25" t="s">
        <v>107</v>
      </c>
      <c r="D152" s="18">
        <v>0</v>
      </c>
      <c r="E152" s="18">
        <v>0</v>
      </c>
      <c r="F152" s="18">
        <v>84</v>
      </c>
      <c r="G152" s="18">
        <v>31.99</v>
      </c>
      <c r="H152" s="30">
        <v>0</v>
      </c>
      <c r="I152" s="30">
        <v>0</v>
      </c>
      <c r="J152" s="30">
        <v>0</v>
      </c>
      <c r="K152" s="30">
        <v>0</v>
      </c>
      <c r="L152" s="9">
        <f t="shared" si="71"/>
        <v>115.99</v>
      </c>
    </row>
    <row r="153" spans="1:12" x14ac:dyDescent="0.25">
      <c r="A153" s="55"/>
      <c r="B153" s="93"/>
      <c r="C153" s="25" t="s">
        <v>108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v>0</v>
      </c>
      <c r="J153" s="18">
        <v>0</v>
      </c>
      <c r="K153" s="18">
        <v>0</v>
      </c>
      <c r="L153" s="9">
        <f t="shared" si="71"/>
        <v>0</v>
      </c>
    </row>
    <row r="154" spans="1:12" x14ac:dyDescent="0.25">
      <c r="A154" s="97" t="s">
        <v>92</v>
      </c>
      <c r="B154" s="91" t="s">
        <v>93</v>
      </c>
      <c r="C154" s="25" t="s">
        <v>135</v>
      </c>
      <c r="D154" s="18">
        <f>D155+D156</f>
        <v>0</v>
      </c>
      <c r="E154" s="18">
        <f t="shared" ref="E154:K154" si="73">E155+E156</f>
        <v>0</v>
      </c>
      <c r="F154" s="18">
        <f t="shared" si="73"/>
        <v>0</v>
      </c>
      <c r="G154" s="18">
        <f t="shared" si="73"/>
        <v>168937.82</v>
      </c>
      <c r="H154" s="18">
        <f t="shared" si="73"/>
        <v>109676.28</v>
      </c>
      <c r="I154" s="18">
        <f t="shared" si="73"/>
        <v>14087.929999999998</v>
      </c>
      <c r="J154" s="18">
        <f t="shared" si="73"/>
        <v>0</v>
      </c>
      <c r="K154" s="18">
        <f t="shared" si="73"/>
        <v>0</v>
      </c>
      <c r="L154" s="9">
        <f t="shared" si="71"/>
        <v>292702.02999999997</v>
      </c>
    </row>
    <row r="155" spans="1:12" x14ac:dyDescent="0.25">
      <c r="A155" s="98"/>
      <c r="B155" s="92"/>
      <c r="C155" s="25" t="s">
        <v>107</v>
      </c>
      <c r="D155" s="18">
        <f>D158+D165</f>
        <v>0</v>
      </c>
      <c r="E155" s="18">
        <f t="shared" ref="E155:K155" si="74">E162+E169</f>
        <v>0</v>
      </c>
      <c r="F155" s="18">
        <f t="shared" si="74"/>
        <v>0</v>
      </c>
      <c r="G155" s="18">
        <f t="shared" si="74"/>
        <v>168937.82</v>
      </c>
      <c r="H155" s="18">
        <f t="shared" si="74"/>
        <v>0</v>
      </c>
      <c r="I155" s="18">
        <f t="shared" si="74"/>
        <v>0</v>
      </c>
      <c r="J155" s="18">
        <f t="shared" si="74"/>
        <v>0</v>
      </c>
      <c r="K155" s="18">
        <f t="shared" si="74"/>
        <v>0</v>
      </c>
      <c r="L155" s="9">
        <f t="shared" si="71"/>
        <v>168937.82</v>
      </c>
    </row>
    <row r="156" spans="1:12" x14ac:dyDescent="0.25">
      <c r="A156" s="98"/>
      <c r="B156" s="92"/>
      <c r="C156" s="25" t="s">
        <v>108</v>
      </c>
      <c r="D156" s="18">
        <f>D159+D166</f>
        <v>0</v>
      </c>
      <c r="E156" s="18">
        <f t="shared" ref="E156:K156" si="75">E159+E166</f>
        <v>0</v>
      </c>
      <c r="F156" s="18">
        <f t="shared" si="75"/>
        <v>0</v>
      </c>
      <c r="G156" s="18">
        <f t="shared" si="75"/>
        <v>0</v>
      </c>
      <c r="H156" s="18">
        <f t="shared" si="75"/>
        <v>109676.28</v>
      </c>
      <c r="I156" s="18">
        <f t="shared" si="75"/>
        <v>14087.929999999998</v>
      </c>
      <c r="J156" s="18">
        <f t="shared" si="75"/>
        <v>0</v>
      </c>
      <c r="K156" s="18">
        <f t="shared" si="75"/>
        <v>0</v>
      </c>
      <c r="L156" s="9">
        <f t="shared" si="71"/>
        <v>123764.20999999999</v>
      </c>
    </row>
    <row r="157" spans="1:12" x14ac:dyDescent="0.25">
      <c r="A157" s="98"/>
      <c r="B157" s="92"/>
      <c r="C157" s="19" t="s">
        <v>158</v>
      </c>
      <c r="D157" s="18">
        <f>D158+D159</f>
        <v>0</v>
      </c>
      <c r="E157" s="18">
        <f t="shared" ref="E157:K157" si="76">E158+E159</f>
        <v>0</v>
      </c>
      <c r="F157" s="18">
        <f t="shared" si="76"/>
        <v>0</v>
      </c>
      <c r="G157" s="18">
        <f t="shared" si="76"/>
        <v>167248.44</v>
      </c>
      <c r="H157" s="18">
        <f t="shared" si="76"/>
        <v>106791.92</v>
      </c>
      <c r="I157" s="18">
        <f t="shared" si="76"/>
        <v>13248.46</v>
      </c>
      <c r="J157" s="18">
        <f t="shared" si="76"/>
        <v>0</v>
      </c>
      <c r="K157" s="18">
        <f t="shared" si="76"/>
        <v>0</v>
      </c>
      <c r="L157" s="9">
        <f t="shared" si="71"/>
        <v>287288.82</v>
      </c>
    </row>
    <row r="158" spans="1:12" x14ac:dyDescent="0.25">
      <c r="A158" s="98"/>
      <c r="B158" s="92"/>
      <c r="C158" s="21" t="s">
        <v>107</v>
      </c>
      <c r="D158" s="18">
        <f>D162</f>
        <v>0</v>
      </c>
      <c r="E158" s="18">
        <f t="shared" ref="E158:K159" si="77">E162</f>
        <v>0</v>
      </c>
      <c r="F158" s="18">
        <f t="shared" si="77"/>
        <v>0</v>
      </c>
      <c r="G158" s="18">
        <f t="shared" si="77"/>
        <v>167248.44</v>
      </c>
      <c r="H158" s="18">
        <f t="shared" si="77"/>
        <v>0</v>
      </c>
      <c r="I158" s="18">
        <f t="shared" si="77"/>
        <v>0</v>
      </c>
      <c r="J158" s="18">
        <f t="shared" si="77"/>
        <v>0</v>
      </c>
      <c r="K158" s="18">
        <f t="shared" si="77"/>
        <v>0</v>
      </c>
      <c r="L158" s="9">
        <f t="shared" si="71"/>
        <v>167248.44</v>
      </c>
    </row>
    <row r="159" spans="1:12" x14ac:dyDescent="0.25">
      <c r="A159" s="98"/>
      <c r="B159" s="92"/>
      <c r="C159" s="21" t="s">
        <v>108</v>
      </c>
      <c r="D159" s="18">
        <f>D163</f>
        <v>0</v>
      </c>
      <c r="E159" s="18">
        <f t="shared" si="77"/>
        <v>0</v>
      </c>
      <c r="F159" s="18">
        <f t="shared" si="77"/>
        <v>0</v>
      </c>
      <c r="G159" s="18">
        <f t="shared" si="77"/>
        <v>0</v>
      </c>
      <c r="H159" s="18">
        <f t="shared" si="77"/>
        <v>106791.92</v>
      </c>
      <c r="I159" s="18">
        <f t="shared" si="77"/>
        <v>13248.46</v>
      </c>
      <c r="J159" s="18">
        <f t="shared" si="77"/>
        <v>0</v>
      </c>
      <c r="K159" s="18">
        <f t="shared" si="77"/>
        <v>0</v>
      </c>
      <c r="L159" s="9">
        <f t="shared" si="71"/>
        <v>120040.38</v>
      </c>
    </row>
    <row r="160" spans="1:12" x14ac:dyDescent="0.25">
      <c r="A160" s="98"/>
      <c r="B160" s="92"/>
      <c r="C160" s="22" t="s">
        <v>157</v>
      </c>
      <c r="D160" s="18"/>
      <c r="E160" s="18"/>
      <c r="F160" s="18"/>
      <c r="G160" s="18"/>
      <c r="H160" s="18"/>
      <c r="I160" s="18"/>
      <c r="J160" s="18"/>
      <c r="K160" s="18"/>
      <c r="L160" s="9">
        <f t="shared" si="71"/>
        <v>0</v>
      </c>
    </row>
    <row r="161" spans="1:12" ht="23.25" x14ac:dyDescent="0.25">
      <c r="A161" s="98"/>
      <c r="B161" s="92"/>
      <c r="C161" s="25" t="s">
        <v>148</v>
      </c>
      <c r="D161" s="18">
        <f>D162+D163</f>
        <v>0</v>
      </c>
      <c r="E161" s="18">
        <f t="shared" ref="E161:K161" si="78">E162+E163</f>
        <v>0</v>
      </c>
      <c r="F161" s="18">
        <f t="shared" si="78"/>
        <v>0</v>
      </c>
      <c r="G161" s="18">
        <f t="shared" si="78"/>
        <v>167248.44</v>
      </c>
      <c r="H161" s="18">
        <f t="shared" si="78"/>
        <v>106791.92</v>
      </c>
      <c r="I161" s="18">
        <f t="shared" si="78"/>
        <v>13248.46</v>
      </c>
      <c r="J161" s="18">
        <f t="shared" si="78"/>
        <v>0</v>
      </c>
      <c r="K161" s="18">
        <f t="shared" si="78"/>
        <v>0</v>
      </c>
      <c r="L161" s="9">
        <f t="shared" si="71"/>
        <v>287288.82</v>
      </c>
    </row>
    <row r="162" spans="1:12" x14ac:dyDescent="0.25">
      <c r="A162" s="98"/>
      <c r="B162" s="92"/>
      <c r="C162" s="25" t="s">
        <v>107</v>
      </c>
      <c r="D162" s="18">
        <v>0</v>
      </c>
      <c r="E162" s="18">
        <v>0</v>
      </c>
      <c r="F162" s="18">
        <v>0</v>
      </c>
      <c r="G162" s="18">
        <v>167248.44</v>
      </c>
      <c r="H162" s="18">
        <v>0</v>
      </c>
      <c r="I162" s="18">
        <v>0</v>
      </c>
      <c r="J162" s="18">
        <v>0</v>
      </c>
      <c r="K162" s="18">
        <v>0</v>
      </c>
      <c r="L162" s="9">
        <f t="shared" si="71"/>
        <v>167248.44</v>
      </c>
    </row>
    <row r="163" spans="1:12" x14ac:dyDescent="0.25">
      <c r="A163" s="98"/>
      <c r="B163" s="92"/>
      <c r="C163" s="25" t="s">
        <v>108</v>
      </c>
      <c r="D163" s="18">
        <v>0</v>
      </c>
      <c r="E163" s="18">
        <v>0</v>
      </c>
      <c r="F163" s="18">
        <v>0</v>
      </c>
      <c r="G163" s="18">
        <v>0</v>
      </c>
      <c r="H163" s="18">
        <v>106791.92</v>
      </c>
      <c r="I163" s="20">
        <v>13248.46</v>
      </c>
      <c r="J163" s="30">
        <v>0</v>
      </c>
      <c r="K163" s="30">
        <v>0</v>
      </c>
      <c r="L163" s="9">
        <f t="shared" si="71"/>
        <v>120040.38</v>
      </c>
    </row>
    <row r="164" spans="1:12" x14ac:dyDescent="0.25">
      <c r="A164" s="98"/>
      <c r="B164" s="92"/>
      <c r="C164" s="22" t="s">
        <v>159</v>
      </c>
      <c r="D164" s="18">
        <f>D165+D166</f>
        <v>0</v>
      </c>
      <c r="E164" s="18">
        <f t="shared" ref="E164:K164" si="79">E165+E166</f>
        <v>0</v>
      </c>
      <c r="F164" s="18">
        <f t="shared" si="79"/>
        <v>0</v>
      </c>
      <c r="G164" s="18">
        <f t="shared" si="79"/>
        <v>1689.38</v>
      </c>
      <c r="H164" s="18">
        <f t="shared" si="79"/>
        <v>2884.36</v>
      </c>
      <c r="I164" s="18">
        <f t="shared" si="79"/>
        <v>839.47</v>
      </c>
      <c r="J164" s="18">
        <f t="shared" si="79"/>
        <v>0</v>
      </c>
      <c r="K164" s="18">
        <f t="shared" si="79"/>
        <v>0</v>
      </c>
      <c r="L164" s="9">
        <f t="shared" si="71"/>
        <v>5413.21</v>
      </c>
    </row>
    <row r="165" spans="1:12" x14ac:dyDescent="0.25">
      <c r="A165" s="98"/>
      <c r="B165" s="92"/>
      <c r="C165" s="21" t="s">
        <v>107</v>
      </c>
      <c r="D165" s="18">
        <f>D169</f>
        <v>0</v>
      </c>
      <c r="E165" s="18">
        <f t="shared" ref="E165:K166" si="80">E169</f>
        <v>0</v>
      </c>
      <c r="F165" s="18">
        <f t="shared" si="80"/>
        <v>0</v>
      </c>
      <c r="G165" s="18">
        <f t="shared" si="80"/>
        <v>1689.38</v>
      </c>
      <c r="H165" s="18">
        <f t="shared" si="80"/>
        <v>0</v>
      </c>
      <c r="I165" s="18">
        <f t="shared" si="80"/>
        <v>0</v>
      </c>
      <c r="J165" s="18">
        <f t="shared" si="80"/>
        <v>0</v>
      </c>
      <c r="K165" s="18">
        <f t="shared" si="80"/>
        <v>0</v>
      </c>
      <c r="L165" s="9">
        <f t="shared" si="71"/>
        <v>1689.38</v>
      </c>
    </row>
    <row r="166" spans="1:12" x14ac:dyDescent="0.25">
      <c r="A166" s="98"/>
      <c r="B166" s="92"/>
      <c r="C166" s="21" t="s">
        <v>108</v>
      </c>
      <c r="D166" s="18">
        <f>D170</f>
        <v>0</v>
      </c>
      <c r="E166" s="18">
        <f t="shared" si="80"/>
        <v>0</v>
      </c>
      <c r="F166" s="18">
        <f t="shared" si="80"/>
        <v>0</v>
      </c>
      <c r="G166" s="18">
        <f t="shared" si="80"/>
        <v>0</v>
      </c>
      <c r="H166" s="18">
        <f t="shared" si="80"/>
        <v>2884.36</v>
      </c>
      <c r="I166" s="18">
        <f t="shared" si="80"/>
        <v>839.47</v>
      </c>
      <c r="J166" s="18">
        <f t="shared" si="80"/>
        <v>0</v>
      </c>
      <c r="K166" s="18">
        <f t="shared" si="80"/>
        <v>0</v>
      </c>
      <c r="L166" s="9">
        <f t="shared" si="71"/>
        <v>3723.83</v>
      </c>
    </row>
    <row r="167" spans="1:12" x14ac:dyDescent="0.25">
      <c r="A167" s="98"/>
      <c r="B167" s="92"/>
      <c r="C167" s="22" t="s">
        <v>157</v>
      </c>
      <c r="D167" s="18"/>
      <c r="E167" s="18"/>
      <c r="F167" s="18"/>
      <c r="G167" s="18"/>
      <c r="H167" s="18"/>
      <c r="I167" s="18"/>
      <c r="J167" s="18"/>
      <c r="K167" s="18"/>
      <c r="L167" s="9">
        <f t="shared" si="71"/>
        <v>0</v>
      </c>
    </row>
    <row r="168" spans="1:12" ht="23.25" x14ac:dyDescent="0.25">
      <c r="A168" s="98"/>
      <c r="B168" s="92"/>
      <c r="C168" s="25" t="s">
        <v>148</v>
      </c>
      <c r="D168" s="18">
        <f>D169+D170</f>
        <v>0</v>
      </c>
      <c r="E168" s="18">
        <f t="shared" ref="E168:K168" si="81">E169+E170</f>
        <v>0</v>
      </c>
      <c r="F168" s="18">
        <f t="shared" si="81"/>
        <v>0</v>
      </c>
      <c r="G168" s="18">
        <f t="shared" si="81"/>
        <v>1689.38</v>
      </c>
      <c r="H168" s="18">
        <f t="shared" si="81"/>
        <v>2884.36</v>
      </c>
      <c r="I168" s="18">
        <f t="shared" si="81"/>
        <v>839.47</v>
      </c>
      <c r="J168" s="18">
        <f t="shared" si="81"/>
        <v>0</v>
      </c>
      <c r="K168" s="18">
        <f t="shared" si="81"/>
        <v>0</v>
      </c>
      <c r="L168" s="9">
        <f t="shared" si="71"/>
        <v>5413.21</v>
      </c>
    </row>
    <row r="169" spans="1:12" x14ac:dyDescent="0.25">
      <c r="A169" s="98"/>
      <c r="B169" s="92"/>
      <c r="C169" s="25" t="s">
        <v>107</v>
      </c>
      <c r="D169" s="18">
        <v>0</v>
      </c>
      <c r="E169" s="18">
        <v>0</v>
      </c>
      <c r="F169" s="18">
        <v>0</v>
      </c>
      <c r="G169" s="18">
        <v>1689.38</v>
      </c>
      <c r="H169" s="18">
        <v>0</v>
      </c>
      <c r="I169" s="18">
        <v>0</v>
      </c>
      <c r="J169" s="18">
        <v>0</v>
      </c>
      <c r="K169" s="18">
        <v>0</v>
      </c>
      <c r="L169" s="9">
        <f t="shared" si="71"/>
        <v>1689.38</v>
      </c>
    </row>
    <row r="170" spans="1:12" x14ac:dyDescent="0.25">
      <c r="A170" s="99"/>
      <c r="B170" s="93"/>
      <c r="C170" s="25" t="s">
        <v>108</v>
      </c>
      <c r="D170" s="18">
        <v>0</v>
      </c>
      <c r="E170" s="18">
        <v>0</v>
      </c>
      <c r="F170" s="18">
        <v>0</v>
      </c>
      <c r="G170" s="18">
        <v>0</v>
      </c>
      <c r="H170" s="18">
        <v>2884.36</v>
      </c>
      <c r="I170" s="18">
        <v>839.47</v>
      </c>
      <c r="J170" s="18">
        <v>0</v>
      </c>
      <c r="K170" s="18">
        <v>0</v>
      </c>
      <c r="L170" s="9">
        <f t="shared" si="71"/>
        <v>3723.83</v>
      </c>
    </row>
    <row r="171" spans="1:12" x14ac:dyDescent="0.25">
      <c r="A171" s="97" t="s">
        <v>103</v>
      </c>
      <c r="B171" s="91" t="s">
        <v>104</v>
      </c>
      <c r="C171" s="19" t="s">
        <v>135</v>
      </c>
      <c r="D171" s="18">
        <f>D172+D173</f>
        <v>0</v>
      </c>
      <c r="E171" s="18">
        <f t="shared" ref="E171:K171" si="82">E172+E173</f>
        <v>0</v>
      </c>
      <c r="F171" s="18">
        <f t="shared" si="82"/>
        <v>0</v>
      </c>
      <c r="G171" s="18">
        <f t="shared" si="82"/>
        <v>0</v>
      </c>
      <c r="H171" s="18">
        <f t="shared" si="82"/>
        <v>30685.75</v>
      </c>
      <c r="I171" s="18">
        <f t="shared" si="82"/>
        <v>677.01</v>
      </c>
      <c r="J171" s="18">
        <f t="shared" si="82"/>
        <v>0</v>
      </c>
      <c r="K171" s="18">
        <f t="shared" si="82"/>
        <v>0</v>
      </c>
      <c r="L171" s="9">
        <f t="shared" si="71"/>
        <v>31362.76</v>
      </c>
    </row>
    <row r="172" spans="1:12" x14ac:dyDescent="0.25">
      <c r="A172" s="98"/>
      <c r="B172" s="92"/>
      <c r="C172" s="25" t="s">
        <v>107</v>
      </c>
      <c r="D172" s="18">
        <f>D175+D182</f>
        <v>0</v>
      </c>
      <c r="E172" s="18">
        <f t="shared" ref="E172:K173" si="83">E175+E182</f>
        <v>0</v>
      </c>
      <c r="F172" s="18">
        <f t="shared" si="83"/>
        <v>0</v>
      </c>
      <c r="G172" s="18">
        <f t="shared" si="83"/>
        <v>0</v>
      </c>
      <c r="H172" s="18">
        <f t="shared" si="83"/>
        <v>0</v>
      </c>
      <c r="I172" s="18">
        <f t="shared" si="83"/>
        <v>0</v>
      </c>
      <c r="J172" s="18">
        <f t="shared" si="83"/>
        <v>0</v>
      </c>
      <c r="K172" s="18">
        <f t="shared" si="83"/>
        <v>0</v>
      </c>
      <c r="L172" s="9">
        <f t="shared" si="71"/>
        <v>0</v>
      </c>
    </row>
    <row r="173" spans="1:12" x14ac:dyDescent="0.25">
      <c r="A173" s="98"/>
      <c r="B173" s="92"/>
      <c r="C173" s="25" t="s">
        <v>108</v>
      </c>
      <c r="D173" s="18">
        <f>D176+D183</f>
        <v>0</v>
      </c>
      <c r="E173" s="18">
        <f t="shared" si="83"/>
        <v>0</v>
      </c>
      <c r="F173" s="18">
        <f t="shared" si="83"/>
        <v>0</v>
      </c>
      <c r="G173" s="18">
        <f t="shared" si="83"/>
        <v>0</v>
      </c>
      <c r="H173" s="18">
        <f t="shared" si="83"/>
        <v>30685.75</v>
      </c>
      <c r="I173" s="18">
        <f t="shared" si="83"/>
        <v>677.01</v>
      </c>
      <c r="J173" s="18">
        <f t="shared" si="83"/>
        <v>0</v>
      </c>
      <c r="K173" s="18">
        <f t="shared" si="83"/>
        <v>0</v>
      </c>
      <c r="L173" s="9">
        <f t="shared" si="71"/>
        <v>31362.76</v>
      </c>
    </row>
    <row r="174" spans="1:12" x14ac:dyDescent="0.25">
      <c r="A174" s="98"/>
      <c r="B174" s="92"/>
      <c r="C174" s="25" t="s">
        <v>158</v>
      </c>
      <c r="D174" s="29">
        <f>D175+D176</f>
        <v>0</v>
      </c>
      <c r="E174" s="29">
        <f t="shared" ref="E174:K174" si="84">E175+E176</f>
        <v>0</v>
      </c>
      <c r="F174" s="29">
        <f t="shared" si="84"/>
        <v>0</v>
      </c>
      <c r="G174" s="29">
        <f t="shared" si="84"/>
        <v>0</v>
      </c>
      <c r="H174" s="29">
        <f t="shared" si="84"/>
        <v>30536.75</v>
      </c>
      <c r="I174" s="29">
        <f t="shared" si="84"/>
        <v>670.24</v>
      </c>
      <c r="J174" s="29">
        <f t="shared" si="84"/>
        <v>0</v>
      </c>
      <c r="K174" s="18">
        <f t="shared" si="84"/>
        <v>0</v>
      </c>
      <c r="L174" s="9">
        <f t="shared" si="71"/>
        <v>31206.99</v>
      </c>
    </row>
    <row r="175" spans="1:12" x14ac:dyDescent="0.25">
      <c r="A175" s="98"/>
      <c r="B175" s="92"/>
      <c r="C175" s="21" t="s">
        <v>107</v>
      </c>
      <c r="D175" s="29">
        <f>D179</f>
        <v>0</v>
      </c>
      <c r="E175" s="29">
        <f t="shared" ref="E175:K176" si="85">E179</f>
        <v>0</v>
      </c>
      <c r="F175" s="29">
        <f t="shared" si="85"/>
        <v>0</v>
      </c>
      <c r="G175" s="29">
        <f t="shared" si="85"/>
        <v>0</v>
      </c>
      <c r="H175" s="29">
        <f t="shared" si="85"/>
        <v>0</v>
      </c>
      <c r="I175" s="29">
        <f t="shared" si="85"/>
        <v>0</v>
      </c>
      <c r="J175" s="29">
        <f t="shared" si="85"/>
        <v>0</v>
      </c>
      <c r="K175" s="18">
        <f t="shared" si="85"/>
        <v>0</v>
      </c>
      <c r="L175" s="9">
        <f t="shared" si="71"/>
        <v>0</v>
      </c>
    </row>
    <row r="176" spans="1:12" x14ac:dyDescent="0.25">
      <c r="A176" s="98"/>
      <c r="B176" s="92"/>
      <c r="C176" s="21" t="s">
        <v>108</v>
      </c>
      <c r="D176" s="29">
        <f>D180</f>
        <v>0</v>
      </c>
      <c r="E176" s="29">
        <f t="shared" si="85"/>
        <v>0</v>
      </c>
      <c r="F176" s="29">
        <f t="shared" si="85"/>
        <v>0</v>
      </c>
      <c r="G176" s="29">
        <f t="shared" si="85"/>
        <v>0</v>
      </c>
      <c r="H176" s="29">
        <f t="shared" si="85"/>
        <v>30536.75</v>
      </c>
      <c r="I176" s="29">
        <f t="shared" si="85"/>
        <v>670.24</v>
      </c>
      <c r="J176" s="29">
        <f t="shared" si="85"/>
        <v>0</v>
      </c>
      <c r="K176" s="18">
        <f t="shared" si="85"/>
        <v>0</v>
      </c>
      <c r="L176" s="9">
        <f t="shared" si="71"/>
        <v>31206.99</v>
      </c>
    </row>
    <row r="177" spans="1:12" x14ac:dyDescent="0.25">
      <c r="A177" s="98"/>
      <c r="B177" s="92"/>
      <c r="C177" s="27" t="s">
        <v>157</v>
      </c>
      <c r="D177" s="29"/>
      <c r="E177" s="29"/>
      <c r="F177" s="29"/>
      <c r="G177" s="29"/>
      <c r="H177" s="29"/>
      <c r="I177" s="29"/>
      <c r="J177" s="29"/>
      <c r="K177" s="18"/>
      <c r="L177" s="9">
        <f t="shared" si="71"/>
        <v>0</v>
      </c>
    </row>
    <row r="178" spans="1:12" ht="23.25" x14ac:dyDescent="0.25">
      <c r="A178" s="98"/>
      <c r="B178" s="92"/>
      <c r="C178" s="31" t="s">
        <v>147</v>
      </c>
      <c r="D178" s="29">
        <f>D179+D180</f>
        <v>0</v>
      </c>
      <c r="E178" s="29">
        <f t="shared" ref="E178:K178" si="86">E179+E180</f>
        <v>0</v>
      </c>
      <c r="F178" s="29">
        <f t="shared" si="86"/>
        <v>0</v>
      </c>
      <c r="G178" s="29">
        <f t="shared" si="86"/>
        <v>0</v>
      </c>
      <c r="H178" s="29">
        <f t="shared" si="86"/>
        <v>30536.75</v>
      </c>
      <c r="I178" s="29">
        <f t="shared" si="86"/>
        <v>670.24</v>
      </c>
      <c r="J178" s="29">
        <f t="shared" si="86"/>
        <v>0</v>
      </c>
      <c r="K178" s="18">
        <f t="shared" si="86"/>
        <v>0</v>
      </c>
      <c r="L178" s="9">
        <f t="shared" si="71"/>
        <v>31206.99</v>
      </c>
    </row>
    <row r="179" spans="1:12" x14ac:dyDescent="0.25">
      <c r="A179" s="98"/>
      <c r="B179" s="92"/>
      <c r="C179" s="25" t="s">
        <v>107</v>
      </c>
      <c r="D179" s="29">
        <v>0</v>
      </c>
      <c r="E179" s="29">
        <v>0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18">
        <v>0</v>
      </c>
      <c r="L179" s="9">
        <f t="shared" si="71"/>
        <v>0</v>
      </c>
    </row>
    <row r="180" spans="1:12" x14ac:dyDescent="0.25">
      <c r="A180" s="98"/>
      <c r="B180" s="92"/>
      <c r="C180" s="25" t="s">
        <v>108</v>
      </c>
      <c r="D180" s="29">
        <v>0</v>
      </c>
      <c r="E180" s="29">
        <v>0</v>
      </c>
      <c r="F180" s="29">
        <v>0</v>
      </c>
      <c r="G180" s="29">
        <v>0</v>
      </c>
      <c r="H180" s="18">
        <v>30536.75</v>
      </c>
      <c r="I180" s="20">
        <v>670.24</v>
      </c>
      <c r="J180" s="30">
        <v>0</v>
      </c>
      <c r="K180" s="30">
        <v>0</v>
      </c>
      <c r="L180" s="9">
        <f t="shared" si="71"/>
        <v>31206.99</v>
      </c>
    </row>
    <row r="181" spans="1:12" x14ac:dyDescent="0.25">
      <c r="A181" s="98"/>
      <c r="B181" s="92"/>
      <c r="C181" s="22" t="s">
        <v>159</v>
      </c>
      <c r="D181" s="18">
        <f>D182+D183</f>
        <v>0</v>
      </c>
      <c r="E181" s="18">
        <f t="shared" ref="E181:K181" si="87">E182+E183</f>
        <v>0</v>
      </c>
      <c r="F181" s="18">
        <f t="shared" si="87"/>
        <v>0</v>
      </c>
      <c r="G181" s="18">
        <f t="shared" si="87"/>
        <v>0</v>
      </c>
      <c r="H181" s="18">
        <f t="shared" si="87"/>
        <v>149</v>
      </c>
      <c r="I181" s="18">
        <f t="shared" si="87"/>
        <v>6.77</v>
      </c>
      <c r="J181" s="18">
        <f t="shared" si="87"/>
        <v>0</v>
      </c>
      <c r="K181" s="18">
        <f t="shared" si="87"/>
        <v>0</v>
      </c>
      <c r="L181" s="9">
        <f t="shared" si="71"/>
        <v>155.77000000000001</v>
      </c>
    </row>
    <row r="182" spans="1:12" x14ac:dyDescent="0.25">
      <c r="A182" s="98"/>
      <c r="B182" s="92"/>
      <c r="C182" s="21" t="s">
        <v>107</v>
      </c>
      <c r="D182" s="18">
        <f>D186</f>
        <v>0</v>
      </c>
      <c r="E182" s="18">
        <f t="shared" ref="E182:K183" si="88">E186</f>
        <v>0</v>
      </c>
      <c r="F182" s="18">
        <f t="shared" si="88"/>
        <v>0</v>
      </c>
      <c r="G182" s="18">
        <f t="shared" si="88"/>
        <v>0</v>
      </c>
      <c r="H182" s="18">
        <f t="shared" si="88"/>
        <v>0</v>
      </c>
      <c r="I182" s="18">
        <f t="shared" si="88"/>
        <v>0</v>
      </c>
      <c r="J182" s="18">
        <f t="shared" si="88"/>
        <v>0</v>
      </c>
      <c r="K182" s="18">
        <f t="shared" si="88"/>
        <v>0</v>
      </c>
      <c r="L182" s="9">
        <f t="shared" si="71"/>
        <v>0</v>
      </c>
    </row>
    <row r="183" spans="1:12" x14ac:dyDescent="0.25">
      <c r="A183" s="98"/>
      <c r="B183" s="92"/>
      <c r="C183" s="21" t="s">
        <v>108</v>
      </c>
      <c r="D183" s="18">
        <f>D187</f>
        <v>0</v>
      </c>
      <c r="E183" s="18">
        <f t="shared" si="88"/>
        <v>0</v>
      </c>
      <c r="F183" s="18">
        <f t="shared" si="88"/>
        <v>0</v>
      </c>
      <c r="G183" s="18">
        <f t="shared" si="88"/>
        <v>0</v>
      </c>
      <c r="H183" s="18">
        <f t="shared" si="88"/>
        <v>149</v>
      </c>
      <c r="I183" s="18">
        <f t="shared" si="88"/>
        <v>6.77</v>
      </c>
      <c r="J183" s="18">
        <f t="shared" si="88"/>
        <v>0</v>
      </c>
      <c r="K183" s="18">
        <f t="shared" si="88"/>
        <v>0</v>
      </c>
      <c r="L183" s="9">
        <f t="shared" si="71"/>
        <v>155.77000000000001</v>
      </c>
    </row>
    <row r="184" spans="1:12" x14ac:dyDescent="0.25">
      <c r="A184" s="98"/>
      <c r="B184" s="92"/>
      <c r="C184" s="22" t="s">
        <v>157</v>
      </c>
      <c r="D184" s="18"/>
      <c r="E184" s="18"/>
      <c r="F184" s="18"/>
      <c r="G184" s="18"/>
      <c r="H184" s="18"/>
      <c r="I184" s="18"/>
      <c r="J184" s="18"/>
      <c r="K184" s="18"/>
      <c r="L184" s="9">
        <f t="shared" si="71"/>
        <v>0</v>
      </c>
    </row>
    <row r="185" spans="1:12" ht="23.25" x14ac:dyDescent="0.25">
      <c r="A185" s="98"/>
      <c r="B185" s="92"/>
      <c r="C185" s="31" t="s">
        <v>147</v>
      </c>
      <c r="D185" s="18">
        <f>D186+D187</f>
        <v>0</v>
      </c>
      <c r="E185" s="18">
        <f t="shared" ref="E185:K185" si="89">E186+E187</f>
        <v>0</v>
      </c>
      <c r="F185" s="18">
        <f t="shared" si="89"/>
        <v>0</v>
      </c>
      <c r="G185" s="18">
        <f t="shared" si="89"/>
        <v>0</v>
      </c>
      <c r="H185" s="18">
        <f t="shared" si="89"/>
        <v>149</v>
      </c>
      <c r="I185" s="18">
        <f t="shared" si="89"/>
        <v>6.77</v>
      </c>
      <c r="J185" s="18">
        <f t="shared" si="89"/>
        <v>0</v>
      </c>
      <c r="K185" s="18">
        <f t="shared" si="89"/>
        <v>0</v>
      </c>
      <c r="L185" s="9">
        <f t="shared" si="71"/>
        <v>155.77000000000001</v>
      </c>
    </row>
    <row r="186" spans="1:12" x14ac:dyDescent="0.25">
      <c r="A186" s="98"/>
      <c r="B186" s="92"/>
      <c r="C186" s="25" t="s">
        <v>107</v>
      </c>
      <c r="D186" s="18">
        <v>0</v>
      </c>
      <c r="E186" s="18">
        <v>0</v>
      </c>
      <c r="F186" s="18">
        <v>0</v>
      </c>
      <c r="G186" s="18">
        <v>0</v>
      </c>
      <c r="H186" s="18">
        <v>0</v>
      </c>
      <c r="I186" s="18">
        <v>0</v>
      </c>
      <c r="J186" s="18">
        <v>0</v>
      </c>
      <c r="K186" s="18">
        <v>0</v>
      </c>
      <c r="L186" s="9">
        <f t="shared" si="71"/>
        <v>0</v>
      </c>
    </row>
    <row r="187" spans="1:12" x14ac:dyDescent="0.25">
      <c r="A187" s="99"/>
      <c r="B187" s="93"/>
      <c r="C187" s="25" t="s">
        <v>108</v>
      </c>
      <c r="D187" s="18">
        <v>0</v>
      </c>
      <c r="E187" s="18">
        <v>0</v>
      </c>
      <c r="F187" s="18">
        <v>0</v>
      </c>
      <c r="G187" s="18">
        <v>0</v>
      </c>
      <c r="H187" s="18">
        <v>149</v>
      </c>
      <c r="I187" s="20">
        <v>6.77</v>
      </c>
      <c r="J187" s="30">
        <v>0</v>
      </c>
      <c r="K187" s="30">
        <v>0</v>
      </c>
      <c r="L187" s="9">
        <f t="shared" si="71"/>
        <v>155.77000000000001</v>
      </c>
    </row>
    <row r="188" spans="1:12" x14ac:dyDescent="0.25">
      <c r="A188" s="97" t="s">
        <v>87</v>
      </c>
      <c r="B188" s="91" t="s">
        <v>88</v>
      </c>
      <c r="C188" s="19" t="s">
        <v>135</v>
      </c>
      <c r="D188" s="18">
        <f>D189+D190</f>
        <v>0</v>
      </c>
      <c r="E188" s="18">
        <f t="shared" ref="E188:K188" si="90">E189+E190</f>
        <v>0</v>
      </c>
      <c r="F188" s="18">
        <f t="shared" si="90"/>
        <v>0</v>
      </c>
      <c r="G188" s="18">
        <f t="shared" si="90"/>
        <v>32170.62</v>
      </c>
      <c r="H188" s="18">
        <f t="shared" si="90"/>
        <v>20157.22</v>
      </c>
      <c r="I188" s="18">
        <f t="shared" si="90"/>
        <v>18280.02</v>
      </c>
      <c r="J188" s="18">
        <f t="shared" si="90"/>
        <v>0</v>
      </c>
      <c r="K188" s="18">
        <f t="shared" si="90"/>
        <v>0</v>
      </c>
      <c r="L188" s="9">
        <f t="shared" si="71"/>
        <v>70607.86</v>
      </c>
    </row>
    <row r="189" spans="1:12" x14ac:dyDescent="0.25">
      <c r="A189" s="98"/>
      <c r="B189" s="92"/>
      <c r="C189" s="25" t="s">
        <v>107</v>
      </c>
      <c r="D189" s="18">
        <f>D192+D199</f>
        <v>0</v>
      </c>
      <c r="E189" s="18">
        <f t="shared" ref="E189:K190" si="91">E192+E199</f>
        <v>0</v>
      </c>
      <c r="F189" s="18">
        <f t="shared" si="91"/>
        <v>0</v>
      </c>
      <c r="G189" s="18">
        <f t="shared" si="91"/>
        <v>32170.62</v>
      </c>
      <c r="H189" s="18">
        <f t="shared" si="91"/>
        <v>0</v>
      </c>
      <c r="I189" s="18">
        <f t="shared" si="91"/>
        <v>0</v>
      </c>
      <c r="J189" s="18">
        <f t="shared" si="91"/>
        <v>0</v>
      </c>
      <c r="K189" s="18">
        <f t="shared" si="91"/>
        <v>0</v>
      </c>
      <c r="L189" s="9">
        <f t="shared" si="71"/>
        <v>32170.62</v>
      </c>
    </row>
    <row r="190" spans="1:12" x14ac:dyDescent="0.25">
      <c r="A190" s="98"/>
      <c r="B190" s="92"/>
      <c r="C190" s="25" t="s">
        <v>108</v>
      </c>
      <c r="D190" s="18">
        <f>D193+D200</f>
        <v>0</v>
      </c>
      <c r="E190" s="18">
        <f t="shared" si="91"/>
        <v>0</v>
      </c>
      <c r="F190" s="18">
        <f t="shared" si="91"/>
        <v>0</v>
      </c>
      <c r="G190" s="18">
        <f t="shared" si="91"/>
        <v>0</v>
      </c>
      <c r="H190" s="18">
        <f t="shared" si="91"/>
        <v>20157.22</v>
      </c>
      <c r="I190" s="18">
        <f t="shared" si="91"/>
        <v>18280.02</v>
      </c>
      <c r="J190" s="18">
        <f t="shared" si="91"/>
        <v>0</v>
      </c>
      <c r="K190" s="18">
        <f t="shared" si="91"/>
        <v>0</v>
      </c>
      <c r="L190" s="9">
        <f t="shared" si="71"/>
        <v>38437.240000000005</v>
      </c>
    </row>
    <row r="191" spans="1:12" x14ac:dyDescent="0.25">
      <c r="A191" s="98"/>
      <c r="B191" s="92"/>
      <c r="C191" s="19" t="s">
        <v>158</v>
      </c>
      <c r="D191" s="18">
        <f>D192+D193</f>
        <v>0</v>
      </c>
      <c r="E191" s="18">
        <f t="shared" ref="E191:K191" si="92">E192+E193</f>
        <v>0</v>
      </c>
      <c r="F191" s="18">
        <f t="shared" si="92"/>
        <v>0</v>
      </c>
      <c r="G191" s="18">
        <f t="shared" si="92"/>
        <v>31848.92</v>
      </c>
      <c r="H191" s="18">
        <f t="shared" si="92"/>
        <v>19955.650000000001</v>
      </c>
      <c r="I191" s="18">
        <f t="shared" si="92"/>
        <v>18097.22</v>
      </c>
      <c r="J191" s="18">
        <f t="shared" si="92"/>
        <v>0</v>
      </c>
      <c r="K191" s="18">
        <f t="shared" si="92"/>
        <v>0</v>
      </c>
      <c r="L191" s="9">
        <f t="shared" si="71"/>
        <v>69901.790000000008</v>
      </c>
    </row>
    <row r="192" spans="1:12" x14ac:dyDescent="0.25">
      <c r="A192" s="98"/>
      <c r="B192" s="92"/>
      <c r="C192" s="21" t="s">
        <v>107</v>
      </c>
      <c r="D192" s="29">
        <f>D196</f>
        <v>0</v>
      </c>
      <c r="E192" s="29">
        <f t="shared" ref="E192:K193" si="93">E196</f>
        <v>0</v>
      </c>
      <c r="F192" s="29">
        <f t="shared" si="93"/>
        <v>0</v>
      </c>
      <c r="G192" s="29">
        <f t="shared" si="93"/>
        <v>31848.92</v>
      </c>
      <c r="H192" s="29">
        <f t="shared" si="93"/>
        <v>0</v>
      </c>
      <c r="I192" s="29">
        <f t="shared" si="93"/>
        <v>0</v>
      </c>
      <c r="J192" s="29">
        <f t="shared" si="93"/>
        <v>0</v>
      </c>
      <c r="K192" s="18">
        <f t="shared" si="93"/>
        <v>0</v>
      </c>
      <c r="L192" s="9">
        <f t="shared" si="71"/>
        <v>31848.92</v>
      </c>
    </row>
    <row r="193" spans="1:12" x14ac:dyDescent="0.25">
      <c r="A193" s="98"/>
      <c r="B193" s="92"/>
      <c r="C193" s="21" t="s">
        <v>108</v>
      </c>
      <c r="D193" s="29">
        <f>D197</f>
        <v>0</v>
      </c>
      <c r="E193" s="29">
        <f t="shared" si="93"/>
        <v>0</v>
      </c>
      <c r="F193" s="29">
        <f t="shared" si="93"/>
        <v>0</v>
      </c>
      <c r="G193" s="29">
        <f t="shared" si="93"/>
        <v>0</v>
      </c>
      <c r="H193" s="29">
        <f t="shared" si="93"/>
        <v>19955.650000000001</v>
      </c>
      <c r="I193" s="29">
        <f t="shared" si="93"/>
        <v>18097.22</v>
      </c>
      <c r="J193" s="29">
        <f t="shared" si="93"/>
        <v>0</v>
      </c>
      <c r="K193" s="18">
        <f t="shared" si="93"/>
        <v>0</v>
      </c>
      <c r="L193" s="9">
        <f t="shared" si="71"/>
        <v>38052.870000000003</v>
      </c>
    </row>
    <row r="194" spans="1:12" x14ac:dyDescent="0.25">
      <c r="A194" s="98"/>
      <c r="B194" s="92"/>
      <c r="C194" s="27" t="s">
        <v>157</v>
      </c>
      <c r="D194" s="29"/>
      <c r="E194" s="29"/>
      <c r="F194" s="29"/>
      <c r="G194" s="29"/>
      <c r="H194" s="29"/>
      <c r="I194" s="29"/>
      <c r="J194" s="29"/>
      <c r="K194" s="18"/>
      <c r="L194" s="9">
        <f t="shared" si="71"/>
        <v>0</v>
      </c>
    </row>
    <row r="195" spans="1:12" ht="23.25" x14ac:dyDescent="0.25">
      <c r="A195" s="98"/>
      <c r="B195" s="92"/>
      <c r="C195" s="31" t="s">
        <v>148</v>
      </c>
      <c r="D195" s="29">
        <f>D196+D197</f>
        <v>0</v>
      </c>
      <c r="E195" s="29">
        <f t="shared" ref="E195:K195" si="94">E196+E197</f>
        <v>0</v>
      </c>
      <c r="F195" s="29">
        <f t="shared" si="94"/>
        <v>0</v>
      </c>
      <c r="G195" s="29">
        <f t="shared" si="94"/>
        <v>31848.92</v>
      </c>
      <c r="H195" s="29">
        <f t="shared" si="94"/>
        <v>19955.650000000001</v>
      </c>
      <c r="I195" s="29">
        <f>I196+I197</f>
        <v>18097.22</v>
      </c>
      <c r="J195" s="29">
        <f t="shared" ref="J195" si="95">J196+J197</f>
        <v>0</v>
      </c>
      <c r="K195" s="18">
        <f t="shared" si="94"/>
        <v>0</v>
      </c>
      <c r="L195" s="9">
        <f t="shared" si="71"/>
        <v>69901.790000000008</v>
      </c>
    </row>
    <row r="196" spans="1:12" x14ac:dyDescent="0.25">
      <c r="A196" s="98"/>
      <c r="B196" s="92"/>
      <c r="C196" s="25" t="s">
        <v>107</v>
      </c>
      <c r="D196" s="29">
        <f>D209+D231</f>
        <v>0</v>
      </c>
      <c r="E196" s="29">
        <f t="shared" ref="E196:K197" si="96">E209+E231</f>
        <v>0</v>
      </c>
      <c r="F196" s="29">
        <f t="shared" si="96"/>
        <v>0</v>
      </c>
      <c r="G196" s="29">
        <f t="shared" si="96"/>
        <v>31848.92</v>
      </c>
      <c r="H196" s="29">
        <f t="shared" si="96"/>
        <v>0</v>
      </c>
      <c r="I196" s="29">
        <f t="shared" si="96"/>
        <v>0</v>
      </c>
      <c r="J196" s="29">
        <f t="shared" si="96"/>
        <v>0</v>
      </c>
      <c r="K196" s="18">
        <f t="shared" si="96"/>
        <v>0</v>
      </c>
      <c r="L196" s="9">
        <f t="shared" si="71"/>
        <v>31848.92</v>
      </c>
    </row>
    <row r="197" spans="1:12" x14ac:dyDescent="0.25">
      <c r="A197" s="98"/>
      <c r="B197" s="92"/>
      <c r="C197" s="25" t="s">
        <v>108</v>
      </c>
      <c r="D197" s="29">
        <f>D210+D232</f>
        <v>0</v>
      </c>
      <c r="E197" s="29">
        <f t="shared" si="96"/>
        <v>0</v>
      </c>
      <c r="F197" s="29">
        <f t="shared" si="96"/>
        <v>0</v>
      </c>
      <c r="G197" s="29">
        <f t="shared" si="96"/>
        <v>0</v>
      </c>
      <c r="H197" s="29">
        <f t="shared" si="96"/>
        <v>19955.650000000001</v>
      </c>
      <c r="I197" s="29">
        <f t="shared" si="96"/>
        <v>18097.22</v>
      </c>
      <c r="J197" s="29">
        <f t="shared" si="96"/>
        <v>0</v>
      </c>
      <c r="K197" s="18">
        <f t="shared" si="96"/>
        <v>0</v>
      </c>
      <c r="L197" s="9">
        <f t="shared" si="71"/>
        <v>38052.870000000003</v>
      </c>
    </row>
    <row r="198" spans="1:12" x14ac:dyDescent="0.25">
      <c r="A198" s="98"/>
      <c r="B198" s="92"/>
      <c r="C198" s="22" t="s">
        <v>159</v>
      </c>
      <c r="D198" s="18">
        <f>D199+D200</f>
        <v>0</v>
      </c>
      <c r="E198" s="18">
        <f t="shared" ref="E198:K198" si="97">E199+E200</f>
        <v>0</v>
      </c>
      <c r="F198" s="18">
        <f t="shared" si="97"/>
        <v>0</v>
      </c>
      <c r="G198" s="18">
        <f t="shared" si="97"/>
        <v>321.7</v>
      </c>
      <c r="H198" s="18">
        <f t="shared" si="97"/>
        <v>201.57</v>
      </c>
      <c r="I198" s="18">
        <f t="shared" si="97"/>
        <v>182.79999999999998</v>
      </c>
      <c r="J198" s="18">
        <f t="shared" si="97"/>
        <v>0</v>
      </c>
      <c r="K198" s="18">
        <f t="shared" si="97"/>
        <v>0</v>
      </c>
      <c r="L198" s="9">
        <f t="shared" si="71"/>
        <v>706.06999999999994</v>
      </c>
    </row>
    <row r="199" spans="1:12" x14ac:dyDescent="0.25">
      <c r="A199" s="98"/>
      <c r="B199" s="92"/>
      <c r="C199" s="21" t="s">
        <v>107</v>
      </c>
      <c r="D199" s="18">
        <f>D203</f>
        <v>0</v>
      </c>
      <c r="E199" s="18">
        <f t="shared" ref="E199:K200" si="98">E203</f>
        <v>0</v>
      </c>
      <c r="F199" s="18">
        <f t="shared" si="98"/>
        <v>0</v>
      </c>
      <c r="G199" s="18">
        <f t="shared" si="98"/>
        <v>321.7</v>
      </c>
      <c r="H199" s="18">
        <f t="shared" si="98"/>
        <v>0</v>
      </c>
      <c r="I199" s="18">
        <f t="shared" si="98"/>
        <v>0</v>
      </c>
      <c r="J199" s="18">
        <f t="shared" si="98"/>
        <v>0</v>
      </c>
      <c r="K199" s="18">
        <f t="shared" si="98"/>
        <v>0</v>
      </c>
      <c r="L199" s="9">
        <f t="shared" si="71"/>
        <v>321.7</v>
      </c>
    </row>
    <row r="200" spans="1:12" x14ac:dyDescent="0.25">
      <c r="A200" s="98"/>
      <c r="B200" s="92"/>
      <c r="C200" s="21" t="s">
        <v>108</v>
      </c>
      <c r="D200" s="18">
        <f>D204</f>
        <v>0</v>
      </c>
      <c r="E200" s="18">
        <f t="shared" si="98"/>
        <v>0</v>
      </c>
      <c r="F200" s="18">
        <f t="shared" si="98"/>
        <v>0</v>
      </c>
      <c r="G200" s="18">
        <f t="shared" si="98"/>
        <v>0</v>
      </c>
      <c r="H200" s="18">
        <f t="shared" si="98"/>
        <v>201.57</v>
      </c>
      <c r="I200" s="18">
        <f t="shared" si="98"/>
        <v>182.79999999999998</v>
      </c>
      <c r="J200" s="18">
        <f t="shared" si="98"/>
        <v>0</v>
      </c>
      <c r="K200" s="18">
        <f t="shared" si="98"/>
        <v>0</v>
      </c>
      <c r="L200" s="9">
        <f t="shared" si="71"/>
        <v>384.37</v>
      </c>
    </row>
    <row r="201" spans="1:12" x14ac:dyDescent="0.25">
      <c r="A201" s="98"/>
      <c r="B201" s="92"/>
      <c r="C201" s="22" t="s">
        <v>157</v>
      </c>
      <c r="D201" s="18"/>
      <c r="E201" s="18"/>
      <c r="F201" s="18"/>
      <c r="G201" s="18"/>
      <c r="H201" s="18"/>
      <c r="I201" s="18"/>
      <c r="J201" s="18"/>
      <c r="K201" s="18"/>
      <c r="L201" s="9">
        <f t="shared" si="71"/>
        <v>0</v>
      </c>
    </row>
    <row r="202" spans="1:12" ht="23.25" x14ac:dyDescent="0.25">
      <c r="A202" s="98"/>
      <c r="B202" s="92"/>
      <c r="C202" s="31" t="s">
        <v>148</v>
      </c>
      <c r="D202" s="18">
        <f>D203+D204</f>
        <v>0</v>
      </c>
      <c r="E202" s="18">
        <f t="shared" ref="E202:K202" si="99">E203+E204</f>
        <v>0</v>
      </c>
      <c r="F202" s="18">
        <f t="shared" si="99"/>
        <v>0</v>
      </c>
      <c r="G202" s="18">
        <f t="shared" si="99"/>
        <v>321.7</v>
      </c>
      <c r="H202" s="18">
        <f t="shared" si="99"/>
        <v>201.57</v>
      </c>
      <c r="I202" s="18">
        <f t="shared" si="99"/>
        <v>182.79999999999998</v>
      </c>
      <c r="J202" s="18">
        <f t="shared" si="99"/>
        <v>0</v>
      </c>
      <c r="K202" s="18">
        <f t="shared" si="99"/>
        <v>0</v>
      </c>
      <c r="L202" s="9">
        <f t="shared" si="71"/>
        <v>706.06999999999994</v>
      </c>
    </row>
    <row r="203" spans="1:12" x14ac:dyDescent="0.25">
      <c r="A203" s="98"/>
      <c r="B203" s="92"/>
      <c r="C203" s="25" t="s">
        <v>107</v>
      </c>
      <c r="D203" s="18">
        <f>D220+D242</f>
        <v>0</v>
      </c>
      <c r="E203" s="18">
        <f t="shared" ref="E203:K204" si="100">E220+E242</f>
        <v>0</v>
      </c>
      <c r="F203" s="18">
        <f t="shared" si="100"/>
        <v>0</v>
      </c>
      <c r="G203" s="18">
        <f t="shared" si="100"/>
        <v>321.7</v>
      </c>
      <c r="H203" s="18">
        <f t="shared" si="100"/>
        <v>0</v>
      </c>
      <c r="I203" s="18">
        <f t="shared" si="100"/>
        <v>0</v>
      </c>
      <c r="J203" s="18">
        <f t="shared" si="100"/>
        <v>0</v>
      </c>
      <c r="K203" s="18">
        <f t="shared" si="100"/>
        <v>0</v>
      </c>
      <c r="L203" s="9">
        <f t="shared" si="71"/>
        <v>321.7</v>
      </c>
    </row>
    <row r="204" spans="1:12" x14ac:dyDescent="0.25">
      <c r="A204" s="99"/>
      <c r="B204" s="93"/>
      <c r="C204" s="25" t="s">
        <v>108</v>
      </c>
      <c r="D204" s="18">
        <f>D221+D243</f>
        <v>0</v>
      </c>
      <c r="E204" s="18">
        <f t="shared" si="100"/>
        <v>0</v>
      </c>
      <c r="F204" s="18">
        <f t="shared" si="100"/>
        <v>0</v>
      </c>
      <c r="G204" s="18">
        <f t="shared" si="100"/>
        <v>0</v>
      </c>
      <c r="H204" s="18">
        <f t="shared" si="100"/>
        <v>201.57</v>
      </c>
      <c r="I204" s="18">
        <f t="shared" si="100"/>
        <v>182.79999999999998</v>
      </c>
      <c r="J204" s="18">
        <f t="shared" si="100"/>
        <v>0</v>
      </c>
      <c r="K204" s="18">
        <f t="shared" si="100"/>
        <v>0</v>
      </c>
      <c r="L204" s="9">
        <f t="shared" si="71"/>
        <v>384.37</v>
      </c>
    </row>
    <row r="205" spans="1:12" x14ac:dyDescent="0.25">
      <c r="A205" s="90" t="s">
        <v>89</v>
      </c>
      <c r="B205" s="100" t="s">
        <v>96</v>
      </c>
      <c r="C205" s="25" t="s">
        <v>135</v>
      </c>
      <c r="D205" s="18">
        <f>D206+D207</f>
        <v>0</v>
      </c>
      <c r="E205" s="18">
        <f t="shared" ref="E205:K205" si="101">E206+E207</f>
        <v>0</v>
      </c>
      <c r="F205" s="18">
        <f t="shared" si="101"/>
        <v>0</v>
      </c>
      <c r="G205" s="18">
        <f t="shared" si="101"/>
        <v>32170.62</v>
      </c>
      <c r="H205" s="18">
        <f t="shared" si="101"/>
        <v>20157.22</v>
      </c>
      <c r="I205" s="18">
        <f t="shared" si="101"/>
        <v>716.81</v>
      </c>
      <c r="J205" s="18">
        <f t="shared" si="101"/>
        <v>0</v>
      </c>
      <c r="K205" s="18">
        <f t="shared" si="101"/>
        <v>0</v>
      </c>
      <c r="L205" s="9">
        <f t="shared" si="71"/>
        <v>53044.649999999994</v>
      </c>
    </row>
    <row r="206" spans="1:12" x14ac:dyDescent="0.25">
      <c r="A206" s="90"/>
      <c r="B206" s="100"/>
      <c r="C206" s="25" t="s">
        <v>107</v>
      </c>
      <c r="D206" s="18">
        <f>D209+D216</f>
        <v>0</v>
      </c>
      <c r="E206" s="18">
        <f t="shared" ref="E206:K207" si="102">E209+E216</f>
        <v>0</v>
      </c>
      <c r="F206" s="18">
        <f t="shared" si="102"/>
        <v>0</v>
      </c>
      <c r="G206" s="18">
        <f t="shared" si="102"/>
        <v>32170.62</v>
      </c>
      <c r="H206" s="18">
        <f t="shared" si="102"/>
        <v>0</v>
      </c>
      <c r="I206" s="18">
        <f t="shared" si="102"/>
        <v>0</v>
      </c>
      <c r="J206" s="18">
        <f t="shared" si="102"/>
        <v>0</v>
      </c>
      <c r="K206" s="18">
        <f t="shared" si="102"/>
        <v>0</v>
      </c>
      <c r="L206" s="9">
        <f t="shared" si="71"/>
        <v>32170.62</v>
      </c>
    </row>
    <row r="207" spans="1:12" x14ac:dyDescent="0.25">
      <c r="A207" s="90"/>
      <c r="B207" s="100"/>
      <c r="C207" s="25" t="s">
        <v>108</v>
      </c>
      <c r="D207" s="18">
        <f>D210+D217</f>
        <v>0</v>
      </c>
      <c r="E207" s="18">
        <f t="shared" si="102"/>
        <v>0</v>
      </c>
      <c r="F207" s="18">
        <f t="shared" si="102"/>
        <v>0</v>
      </c>
      <c r="G207" s="18">
        <f t="shared" si="102"/>
        <v>0</v>
      </c>
      <c r="H207" s="18">
        <f t="shared" si="102"/>
        <v>20157.22</v>
      </c>
      <c r="I207" s="18">
        <f t="shared" si="102"/>
        <v>716.81</v>
      </c>
      <c r="J207" s="18">
        <f t="shared" si="102"/>
        <v>0</v>
      </c>
      <c r="K207" s="18">
        <f t="shared" si="102"/>
        <v>0</v>
      </c>
      <c r="L207" s="9">
        <f t="shared" si="71"/>
        <v>20874.030000000002</v>
      </c>
    </row>
    <row r="208" spans="1:12" x14ac:dyDescent="0.25">
      <c r="A208" s="90"/>
      <c r="B208" s="100"/>
      <c r="C208" s="19" t="s">
        <v>158</v>
      </c>
      <c r="D208" s="18">
        <f>D209+D210</f>
        <v>0</v>
      </c>
      <c r="E208" s="18">
        <f t="shared" ref="E208:K208" si="103">E209+E210</f>
        <v>0</v>
      </c>
      <c r="F208" s="18">
        <f t="shared" si="103"/>
        <v>0</v>
      </c>
      <c r="G208" s="18">
        <f t="shared" si="103"/>
        <v>31848.92</v>
      </c>
      <c r="H208" s="18">
        <f t="shared" si="103"/>
        <v>19955.650000000001</v>
      </c>
      <c r="I208" s="18">
        <f t="shared" si="103"/>
        <v>709.64</v>
      </c>
      <c r="J208" s="18">
        <f t="shared" si="103"/>
        <v>0</v>
      </c>
      <c r="K208" s="18">
        <f t="shared" si="103"/>
        <v>0</v>
      </c>
      <c r="L208" s="9">
        <f t="shared" si="71"/>
        <v>52514.21</v>
      </c>
    </row>
    <row r="209" spans="1:12" x14ac:dyDescent="0.25">
      <c r="A209" s="90"/>
      <c r="B209" s="100"/>
      <c r="C209" s="21" t="s">
        <v>107</v>
      </c>
      <c r="D209" s="18">
        <f>D213</f>
        <v>0</v>
      </c>
      <c r="E209" s="18">
        <f t="shared" ref="E209:K210" si="104">E213</f>
        <v>0</v>
      </c>
      <c r="F209" s="18">
        <f t="shared" si="104"/>
        <v>0</v>
      </c>
      <c r="G209" s="18">
        <f t="shared" si="104"/>
        <v>31848.92</v>
      </c>
      <c r="H209" s="18">
        <f t="shared" si="104"/>
        <v>0</v>
      </c>
      <c r="I209" s="18">
        <f t="shared" si="104"/>
        <v>0</v>
      </c>
      <c r="J209" s="18">
        <f t="shared" si="104"/>
        <v>0</v>
      </c>
      <c r="K209" s="18">
        <f t="shared" si="104"/>
        <v>0</v>
      </c>
      <c r="L209" s="9">
        <f t="shared" si="71"/>
        <v>31848.92</v>
      </c>
    </row>
    <row r="210" spans="1:12" x14ac:dyDescent="0.25">
      <c r="A210" s="90"/>
      <c r="B210" s="100"/>
      <c r="C210" s="21" t="s">
        <v>108</v>
      </c>
      <c r="D210" s="18">
        <f>D214</f>
        <v>0</v>
      </c>
      <c r="E210" s="18">
        <f t="shared" si="104"/>
        <v>0</v>
      </c>
      <c r="F210" s="18">
        <f t="shared" si="104"/>
        <v>0</v>
      </c>
      <c r="G210" s="18">
        <f t="shared" si="104"/>
        <v>0</v>
      </c>
      <c r="H210" s="18">
        <f t="shared" si="104"/>
        <v>19955.650000000001</v>
      </c>
      <c r="I210" s="18">
        <f t="shared" si="104"/>
        <v>709.64</v>
      </c>
      <c r="J210" s="18">
        <f t="shared" si="104"/>
        <v>0</v>
      </c>
      <c r="K210" s="18">
        <f t="shared" si="104"/>
        <v>0</v>
      </c>
      <c r="L210" s="9">
        <f t="shared" si="71"/>
        <v>20665.29</v>
      </c>
    </row>
    <row r="211" spans="1:12" x14ac:dyDescent="0.25">
      <c r="A211" s="90"/>
      <c r="B211" s="100"/>
      <c r="C211" s="22" t="s">
        <v>157</v>
      </c>
      <c r="D211" s="18"/>
      <c r="E211" s="18"/>
      <c r="F211" s="18"/>
      <c r="G211" s="18"/>
      <c r="H211" s="18"/>
      <c r="I211" s="18"/>
      <c r="J211" s="18"/>
      <c r="K211" s="18"/>
      <c r="L211" s="9">
        <f t="shared" si="71"/>
        <v>0</v>
      </c>
    </row>
    <row r="212" spans="1:12" ht="23.25" x14ac:dyDescent="0.25">
      <c r="A212" s="90"/>
      <c r="B212" s="100"/>
      <c r="C212" s="19" t="s">
        <v>137</v>
      </c>
      <c r="D212" s="18">
        <f>D213+D214</f>
        <v>0</v>
      </c>
      <c r="E212" s="18">
        <f t="shared" ref="E212:K212" si="105">E213+E214</f>
        <v>0</v>
      </c>
      <c r="F212" s="18">
        <f t="shared" si="105"/>
        <v>0</v>
      </c>
      <c r="G212" s="18">
        <f t="shared" si="105"/>
        <v>31848.92</v>
      </c>
      <c r="H212" s="18">
        <f t="shared" si="105"/>
        <v>19955.650000000001</v>
      </c>
      <c r="I212" s="18">
        <f t="shared" si="105"/>
        <v>709.64</v>
      </c>
      <c r="J212" s="18">
        <f t="shared" si="105"/>
        <v>0</v>
      </c>
      <c r="K212" s="18">
        <f t="shared" si="105"/>
        <v>0</v>
      </c>
      <c r="L212" s="9">
        <f t="shared" si="71"/>
        <v>52514.21</v>
      </c>
    </row>
    <row r="213" spans="1:12" x14ac:dyDescent="0.25">
      <c r="A213" s="90"/>
      <c r="B213" s="100"/>
      <c r="C213" s="25" t="s">
        <v>107</v>
      </c>
      <c r="D213" s="18">
        <v>0</v>
      </c>
      <c r="E213" s="18">
        <v>0</v>
      </c>
      <c r="F213" s="18">
        <v>0</v>
      </c>
      <c r="G213" s="18">
        <v>31848.92</v>
      </c>
      <c r="H213" s="18">
        <v>0</v>
      </c>
      <c r="I213" s="30">
        <v>0</v>
      </c>
      <c r="J213" s="30">
        <v>0</v>
      </c>
      <c r="K213" s="30">
        <v>0</v>
      </c>
      <c r="L213" s="9">
        <f t="shared" si="71"/>
        <v>31848.92</v>
      </c>
    </row>
    <row r="214" spans="1:12" x14ac:dyDescent="0.25">
      <c r="A214" s="90"/>
      <c r="B214" s="100"/>
      <c r="C214" s="25" t="s">
        <v>108</v>
      </c>
      <c r="D214" s="18">
        <v>0</v>
      </c>
      <c r="E214" s="18">
        <v>0</v>
      </c>
      <c r="F214" s="18">
        <v>0</v>
      </c>
      <c r="G214" s="18">
        <v>0</v>
      </c>
      <c r="H214" s="18">
        <v>19955.650000000001</v>
      </c>
      <c r="I214" s="20">
        <v>709.64</v>
      </c>
      <c r="J214" s="30">
        <v>0</v>
      </c>
      <c r="K214" s="30">
        <v>0</v>
      </c>
      <c r="L214" s="9">
        <f t="shared" ref="L214:L280" si="106">D214+E214+F214+G214+H214+I214+J214+K214</f>
        <v>20665.29</v>
      </c>
    </row>
    <row r="215" spans="1:12" x14ac:dyDescent="0.25">
      <c r="A215" s="90"/>
      <c r="B215" s="100"/>
      <c r="C215" s="22" t="s">
        <v>159</v>
      </c>
      <c r="D215" s="18">
        <f>D216+D217</f>
        <v>0</v>
      </c>
      <c r="E215" s="18">
        <f t="shared" ref="E215:K215" si="107">E216+E217</f>
        <v>0</v>
      </c>
      <c r="F215" s="18">
        <f t="shared" si="107"/>
        <v>0</v>
      </c>
      <c r="G215" s="18">
        <f t="shared" si="107"/>
        <v>321.7</v>
      </c>
      <c r="H215" s="18">
        <f t="shared" si="107"/>
        <v>201.57</v>
      </c>
      <c r="I215" s="18">
        <f t="shared" si="107"/>
        <v>7.17</v>
      </c>
      <c r="J215" s="18">
        <f t="shared" si="107"/>
        <v>0</v>
      </c>
      <c r="K215" s="18">
        <f t="shared" si="107"/>
        <v>0</v>
      </c>
      <c r="L215" s="9">
        <f t="shared" si="106"/>
        <v>530.43999999999994</v>
      </c>
    </row>
    <row r="216" spans="1:12" x14ac:dyDescent="0.25">
      <c r="A216" s="90"/>
      <c r="B216" s="100"/>
      <c r="C216" s="21" t="s">
        <v>107</v>
      </c>
      <c r="D216" s="18">
        <f>D220</f>
        <v>0</v>
      </c>
      <c r="E216" s="18">
        <f t="shared" ref="E216:K217" si="108">E220</f>
        <v>0</v>
      </c>
      <c r="F216" s="18">
        <f t="shared" si="108"/>
        <v>0</v>
      </c>
      <c r="G216" s="18">
        <f t="shared" si="108"/>
        <v>321.7</v>
      </c>
      <c r="H216" s="18">
        <f t="shared" si="108"/>
        <v>0</v>
      </c>
      <c r="I216" s="18">
        <f t="shared" si="108"/>
        <v>0</v>
      </c>
      <c r="J216" s="18">
        <f t="shared" si="108"/>
        <v>0</v>
      </c>
      <c r="K216" s="18">
        <f t="shared" si="108"/>
        <v>0</v>
      </c>
      <c r="L216" s="9">
        <f t="shared" si="106"/>
        <v>321.7</v>
      </c>
    </row>
    <row r="217" spans="1:12" x14ac:dyDescent="0.25">
      <c r="A217" s="90"/>
      <c r="B217" s="100"/>
      <c r="C217" s="21" t="s">
        <v>108</v>
      </c>
      <c r="D217" s="18">
        <f>D221</f>
        <v>0</v>
      </c>
      <c r="E217" s="18">
        <f t="shared" si="108"/>
        <v>0</v>
      </c>
      <c r="F217" s="18">
        <f t="shared" si="108"/>
        <v>0</v>
      </c>
      <c r="G217" s="18">
        <f t="shared" si="108"/>
        <v>0</v>
      </c>
      <c r="H217" s="18">
        <f t="shared" si="108"/>
        <v>201.57</v>
      </c>
      <c r="I217" s="18">
        <f t="shared" si="108"/>
        <v>7.17</v>
      </c>
      <c r="J217" s="18">
        <f t="shared" si="108"/>
        <v>0</v>
      </c>
      <c r="K217" s="18">
        <f t="shared" si="108"/>
        <v>0</v>
      </c>
      <c r="L217" s="9">
        <f t="shared" si="106"/>
        <v>208.73999999999998</v>
      </c>
    </row>
    <row r="218" spans="1:12" x14ac:dyDescent="0.25">
      <c r="A218" s="90"/>
      <c r="B218" s="100"/>
      <c r="C218" s="22" t="s">
        <v>157</v>
      </c>
      <c r="D218" s="18"/>
      <c r="E218" s="18"/>
      <c r="F218" s="18"/>
      <c r="G218" s="18"/>
      <c r="H218" s="18"/>
      <c r="I218" s="18"/>
      <c r="J218" s="18"/>
      <c r="K218" s="18"/>
      <c r="L218" s="9">
        <f t="shared" si="106"/>
        <v>0</v>
      </c>
    </row>
    <row r="219" spans="1:12" ht="23.25" x14ac:dyDescent="0.25">
      <c r="A219" s="90"/>
      <c r="B219" s="100"/>
      <c r="C219" s="19" t="s">
        <v>137</v>
      </c>
      <c r="D219" s="18">
        <f>D220+D221</f>
        <v>0</v>
      </c>
      <c r="E219" s="18">
        <f t="shared" ref="E219:K219" si="109">E220+E221</f>
        <v>0</v>
      </c>
      <c r="F219" s="18">
        <f t="shared" si="109"/>
        <v>0</v>
      </c>
      <c r="G219" s="18">
        <f t="shared" si="109"/>
        <v>321.7</v>
      </c>
      <c r="H219" s="18">
        <f t="shared" si="109"/>
        <v>201.57</v>
      </c>
      <c r="I219" s="18">
        <f t="shared" si="109"/>
        <v>7.17</v>
      </c>
      <c r="J219" s="18">
        <f t="shared" si="109"/>
        <v>0</v>
      </c>
      <c r="K219" s="18">
        <f t="shared" si="109"/>
        <v>0</v>
      </c>
      <c r="L219" s="9">
        <f t="shared" si="106"/>
        <v>530.43999999999994</v>
      </c>
    </row>
    <row r="220" spans="1:12" x14ac:dyDescent="0.25">
      <c r="A220" s="90"/>
      <c r="B220" s="100"/>
      <c r="C220" s="25" t="s">
        <v>107</v>
      </c>
      <c r="D220" s="18">
        <v>0</v>
      </c>
      <c r="E220" s="18">
        <v>0</v>
      </c>
      <c r="F220" s="18">
        <v>0</v>
      </c>
      <c r="G220" s="18">
        <v>321.7</v>
      </c>
      <c r="H220" s="18">
        <v>0</v>
      </c>
      <c r="I220" s="30">
        <v>0</v>
      </c>
      <c r="J220" s="30">
        <v>0</v>
      </c>
      <c r="K220" s="30">
        <v>0</v>
      </c>
      <c r="L220" s="9">
        <f t="shared" si="106"/>
        <v>321.7</v>
      </c>
    </row>
    <row r="221" spans="1:12" x14ac:dyDescent="0.25">
      <c r="A221" s="90"/>
      <c r="B221" s="100"/>
      <c r="C221" s="25" t="s">
        <v>108</v>
      </c>
      <c r="D221" s="18">
        <v>0</v>
      </c>
      <c r="E221" s="18">
        <v>0</v>
      </c>
      <c r="F221" s="18">
        <v>0</v>
      </c>
      <c r="G221" s="18">
        <v>0</v>
      </c>
      <c r="H221" s="18">
        <v>201.57</v>
      </c>
      <c r="I221" s="18">
        <v>7.17</v>
      </c>
      <c r="J221" s="18">
        <v>0</v>
      </c>
      <c r="K221" s="18">
        <v>0</v>
      </c>
      <c r="L221" s="9">
        <f t="shared" si="106"/>
        <v>208.73999999999998</v>
      </c>
    </row>
    <row r="222" spans="1:12" ht="22.5" x14ac:dyDescent="0.25">
      <c r="A222" s="58" t="s">
        <v>97</v>
      </c>
      <c r="B222" s="91" t="s">
        <v>98</v>
      </c>
      <c r="C222" s="25" t="s">
        <v>25</v>
      </c>
      <c r="D222" s="18">
        <v>0</v>
      </c>
      <c r="E222" s="18">
        <v>0</v>
      </c>
      <c r="F222" s="18">
        <v>0</v>
      </c>
      <c r="G222" s="18">
        <v>0</v>
      </c>
      <c r="H222" s="18">
        <v>0</v>
      </c>
      <c r="I222" s="18">
        <v>0</v>
      </c>
      <c r="J222" s="18">
        <v>0</v>
      </c>
      <c r="K222" s="18">
        <v>0</v>
      </c>
      <c r="L222" s="9">
        <f t="shared" si="106"/>
        <v>0</v>
      </c>
    </row>
    <row r="223" spans="1:12" ht="23.25" x14ac:dyDescent="0.25">
      <c r="A223" s="55"/>
      <c r="B223" s="92"/>
      <c r="C223" s="19" t="s">
        <v>144</v>
      </c>
      <c r="D223" s="18">
        <v>0</v>
      </c>
      <c r="E223" s="18">
        <v>0</v>
      </c>
      <c r="F223" s="18">
        <v>0</v>
      </c>
      <c r="G223" s="18">
        <v>0</v>
      </c>
      <c r="H223" s="18">
        <v>0</v>
      </c>
      <c r="I223" s="18">
        <v>0</v>
      </c>
      <c r="J223" s="18">
        <v>0</v>
      </c>
      <c r="K223" s="18">
        <v>0</v>
      </c>
      <c r="L223" s="9">
        <f t="shared" si="106"/>
        <v>0</v>
      </c>
    </row>
    <row r="224" spans="1:12" ht="23.25" x14ac:dyDescent="0.25">
      <c r="A224" s="55"/>
      <c r="B224" s="92"/>
      <c r="C224" s="19" t="s">
        <v>131</v>
      </c>
      <c r="D224" s="18">
        <v>0</v>
      </c>
      <c r="E224" s="18">
        <v>0</v>
      </c>
      <c r="F224" s="18">
        <v>0</v>
      </c>
      <c r="G224" s="18">
        <v>0</v>
      </c>
      <c r="H224" s="18">
        <v>0</v>
      </c>
      <c r="I224" s="18">
        <v>0</v>
      </c>
      <c r="J224" s="18">
        <v>0</v>
      </c>
      <c r="K224" s="18">
        <v>0</v>
      </c>
      <c r="L224" s="9">
        <f t="shared" si="106"/>
        <v>0</v>
      </c>
    </row>
    <row r="225" spans="1:12" ht="23.25" x14ac:dyDescent="0.25">
      <c r="A225" s="105"/>
      <c r="B225" s="92"/>
      <c r="C225" s="19" t="s">
        <v>17</v>
      </c>
      <c r="D225" s="18">
        <v>0</v>
      </c>
      <c r="E225" s="18">
        <v>0</v>
      </c>
      <c r="F225" s="18">
        <v>0</v>
      </c>
      <c r="G225" s="18">
        <v>0</v>
      </c>
      <c r="H225" s="18">
        <v>0</v>
      </c>
      <c r="I225" s="18">
        <v>0</v>
      </c>
      <c r="J225" s="18">
        <v>0</v>
      </c>
      <c r="K225" s="18">
        <v>0</v>
      </c>
      <c r="L225" s="9">
        <f t="shared" si="106"/>
        <v>0</v>
      </c>
    </row>
    <row r="226" spans="1:12" ht="23.25" x14ac:dyDescent="0.25">
      <c r="A226" s="105"/>
      <c r="B226" s="92"/>
      <c r="C226" s="19" t="s">
        <v>131</v>
      </c>
      <c r="D226" s="18">
        <v>0</v>
      </c>
      <c r="E226" s="18">
        <v>0</v>
      </c>
      <c r="F226" s="18">
        <v>0</v>
      </c>
      <c r="G226" s="18">
        <v>0</v>
      </c>
      <c r="H226" s="18">
        <v>0</v>
      </c>
      <c r="I226" s="18">
        <v>0</v>
      </c>
      <c r="J226" s="18">
        <v>0</v>
      </c>
      <c r="K226" s="18">
        <v>0</v>
      </c>
      <c r="L226" s="9">
        <f t="shared" si="106"/>
        <v>0</v>
      </c>
    </row>
    <row r="227" spans="1:12" x14ac:dyDescent="0.25">
      <c r="A227" s="90" t="s">
        <v>146</v>
      </c>
      <c r="B227" s="100" t="s">
        <v>156</v>
      </c>
      <c r="C227" s="25" t="s">
        <v>135</v>
      </c>
      <c r="D227" s="18">
        <f>D228+D229</f>
        <v>0</v>
      </c>
      <c r="E227" s="18">
        <f t="shared" ref="E227:K227" si="110">E228+E229</f>
        <v>0</v>
      </c>
      <c r="F227" s="18">
        <f t="shared" si="110"/>
        <v>0</v>
      </c>
      <c r="G227" s="18">
        <f t="shared" si="110"/>
        <v>0</v>
      </c>
      <c r="H227" s="18">
        <f t="shared" si="110"/>
        <v>0</v>
      </c>
      <c r="I227" s="18">
        <f t="shared" si="110"/>
        <v>17563.210000000003</v>
      </c>
      <c r="J227" s="18">
        <f t="shared" si="110"/>
        <v>0</v>
      </c>
      <c r="K227" s="18">
        <f t="shared" si="110"/>
        <v>0</v>
      </c>
      <c r="L227" s="9">
        <f t="shared" si="106"/>
        <v>17563.210000000003</v>
      </c>
    </row>
    <row r="228" spans="1:12" x14ac:dyDescent="0.25">
      <c r="A228" s="90"/>
      <c r="B228" s="100"/>
      <c r="C228" s="25" t="s">
        <v>107</v>
      </c>
      <c r="D228" s="18">
        <f>D231+D238</f>
        <v>0</v>
      </c>
      <c r="E228" s="18">
        <f t="shared" ref="E228:K229" si="111">E231+E238</f>
        <v>0</v>
      </c>
      <c r="F228" s="18">
        <f t="shared" si="111"/>
        <v>0</v>
      </c>
      <c r="G228" s="18">
        <f t="shared" si="111"/>
        <v>0</v>
      </c>
      <c r="H228" s="18">
        <f t="shared" si="111"/>
        <v>0</v>
      </c>
      <c r="I228" s="18">
        <f t="shared" si="111"/>
        <v>0</v>
      </c>
      <c r="J228" s="18">
        <f t="shared" si="111"/>
        <v>0</v>
      </c>
      <c r="K228" s="18">
        <f t="shared" si="111"/>
        <v>0</v>
      </c>
      <c r="L228" s="9">
        <f t="shared" si="106"/>
        <v>0</v>
      </c>
    </row>
    <row r="229" spans="1:12" x14ac:dyDescent="0.25">
      <c r="A229" s="90"/>
      <c r="B229" s="100"/>
      <c r="C229" s="25" t="s">
        <v>108</v>
      </c>
      <c r="D229" s="18">
        <f>D232+D239</f>
        <v>0</v>
      </c>
      <c r="E229" s="18">
        <f t="shared" si="111"/>
        <v>0</v>
      </c>
      <c r="F229" s="18">
        <f t="shared" si="111"/>
        <v>0</v>
      </c>
      <c r="G229" s="18">
        <f t="shared" si="111"/>
        <v>0</v>
      </c>
      <c r="H229" s="18">
        <f t="shared" si="111"/>
        <v>0</v>
      </c>
      <c r="I229" s="18">
        <f t="shared" si="111"/>
        <v>17563.210000000003</v>
      </c>
      <c r="J229" s="18">
        <f t="shared" si="111"/>
        <v>0</v>
      </c>
      <c r="K229" s="18">
        <f t="shared" si="111"/>
        <v>0</v>
      </c>
      <c r="L229" s="9">
        <f t="shared" si="106"/>
        <v>17563.210000000003</v>
      </c>
    </row>
    <row r="230" spans="1:12" x14ac:dyDescent="0.25">
      <c r="A230" s="90"/>
      <c r="B230" s="100"/>
      <c r="C230" s="19" t="s">
        <v>158</v>
      </c>
      <c r="D230" s="18">
        <f>D231+D232</f>
        <v>0</v>
      </c>
      <c r="E230" s="18">
        <f t="shared" ref="E230:K230" si="112">E231+E232</f>
        <v>0</v>
      </c>
      <c r="F230" s="18">
        <f t="shared" si="112"/>
        <v>0</v>
      </c>
      <c r="G230" s="18">
        <f t="shared" si="112"/>
        <v>0</v>
      </c>
      <c r="H230" s="18">
        <f t="shared" si="112"/>
        <v>0</v>
      </c>
      <c r="I230" s="18">
        <f t="shared" si="112"/>
        <v>17387.580000000002</v>
      </c>
      <c r="J230" s="18">
        <f t="shared" si="112"/>
        <v>0</v>
      </c>
      <c r="K230" s="18">
        <f t="shared" si="112"/>
        <v>0</v>
      </c>
      <c r="L230" s="9">
        <f t="shared" si="106"/>
        <v>17387.580000000002</v>
      </c>
    </row>
    <row r="231" spans="1:12" x14ac:dyDescent="0.25">
      <c r="A231" s="90"/>
      <c r="B231" s="100"/>
      <c r="C231" s="21" t="s">
        <v>107</v>
      </c>
      <c r="D231" s="18">
        <f>D235</f>
        <v>0</v>
      </c>
      <c r="E231" s="18">
        <f t="shared" ref="E231:K232" si="113">E235</f>
        <v>0</v>
      </c>
      <c r="F231" s="18">
        <f t="shared" si="113"/>
        <v>0</v>
      </c>
      <c r="G231" s="18">
        <f t="shared" si="113"/>
        <v>0</v>
      </c>
      <c r="H231" s="18">
        <f t="shared" si="113"/>
        <v>0</v>
      </c>
      <c r="I231" s="18">
        <f t="shared" si="113"/>
        <v>0</v>
      </c>
      <c r="J231" s="18">
        <f t="shared" si="113"/>
        <v>0</v>
      </c>
      <c r="K231" s="18">
        <f t="shared" si="113"/>
        <v>0</v>
      </c>
      <c r="L231" s="9">
        <f t="shared" si="106"/>
        <v>0</v>
      </c>
    </row>
    <row r="232" spans="1:12" x14ac:dyDescent="0.25">
      <c r="A232" s="90"/>
      <c r="B232" s="100"/>
      <c r="C232" s="21" t="s">
        <v>108</v>
      </c>
      <c r="D232" s="18">
        <f>D236</f>
        <v>0</v>
      </c>
      <c r="E232" s="18">
        <f t="shared" si="113"/>
        <v>0</v>
      </c>
      <c r="F232" s="18">
        <f t="shared" si="113"/>
        <v>0</v>
      </c>
      <c r="G232" s="18">
        <f t="shared" si="113"/>
        <v>0</v>
      </c>
      <c r="H232" s="18">
        <f t="shared" si="113"/>
        <v>0</v>
      </c>
      <c r="I232" s="18">
        <f t="shared" si="113"/>
        <v>17387.580000000002</v>
      </c>
      <c r="J232" s="18">
        <f t="shared" si="113"/>
        <v>0</v>
      </c>
      <c r="K232" s="18">
        <f t="shared" si="113"/>
        <v>0</v>
      </c>
      <c r="L232" s="9">
        <f t="shared" si="106"/>
        <v>17387.580000000002</v>
      </c>
    </row>
    <row r="233" spans="1:12" x14ac:dyDescent="0.25">
      <c r="A233" s="90"/>
      <c r="B233" s="100"/>
      <c r="C233" s="22" t="s">
        <v>157</v>
      </c>
      <c r="D233" s="18"/>
      <c r="E233" s="18"/>
      <c r="F233" s="18"/>
      <c r="G233" s="18"/>
      <c r="H233" s="18"/>
      <c r="I233" s="18"/>
      <c r="J233" s="18"/>
      <c r="K233" s="18"/>
      <c r="L233" s="9">
        <f t="shared" si="106"/>
        <v>0</v>
      </c>
    </row>
    <row r="234" spans="1:12" ht="23.25" x14ac:dyDescent="0.25">
      <c r="A234" s="90"/>
      <c r="B234" s="100"/>
      <c r="C234" s="19" t="s">
        <v>137</v>
      </c>
      <c r="D234" s="18">
        <f>D235+D236</f>
        <v>0</v>
      </c>
      <c r="E234" s="18">
        <f t="shared" ref="E234:K234" si="114">E235+E236</f>
        <v>0</v>
      </c>
      <c r="F234" s="18">
        <f t="shared" si="114"/>
        <v>0</v>
      </c>
      <c r="G234" s="18">
        <f t="shared" si="114"/>
        <v>0</v>
      </c>
      <c r="H234" s="18">
        <f t="shared" si="114"/>
        <v>0</v>
      </c>
      <c r="I234" s="18">
        <f t="shared" si="114"/>
        <v>17387.580000000002</v>
      </c>
      <c r="J234" s="18">
        <f t="shared" si="114"/>
        <v>0</v>
      </c>
      <c r="K234" s="18">
        <f t="shared" si="114"/>
        <v>0</v>
      </c>
      <c r="L234" s="9">
        <f t="shared" si="106"/>
        <v>17387.580000000002</v>
      </c>
    </row>
    <row r="235" spans="1:12" x14ac:dyDescent="0.25">
      <c r="A235" s="90"/>
      <c r="B235" s="100"/>
      <c r="C235" s="25" t="s">
        <v>107</v>
      </c>
      <c r="D235" s="18">
        <v>0</v>
      </c>
      <c r="E235" s="18">
        <v>0</v>
      </c>
      <c r="F235" s="18">
        <v>0</v>
      </c>
      <c r="G235" s="18">
        <v>0</v>
      </c>
      <c r="H235" s="18">
        <v>0</v>
      </c>
      <c r="I235" s="18">
        <v>0</v>
      </c>
      <c r="J235" s="18">
        <v>0</v>
      </c>
      <c r="K235" s="18">
        <v>0</v>
      </c>
      <c r="L235" s="9">
        <f t="shared" si="106"/>
        <v>0</v>
      </c>
    </row>
    <row r="236" spans="1:12" x14ac:dyDescent="0.25">
      <c r="A236" s="90"/>
      <c r="B236" s="100"/>
      <c r="C236" s="25" t="s">
        <v>108</v>
      </c>
      <c r="D236" s="18">
        <v>0</v>
      </c>
      <c r="E236" s="18">
        <v>0</v>
      </c>
      <c r="F236" s="18">
        <v>0</v>
      </c>
      <c r="G236" s="18">
        <v>0</v>
      </c>
      <c r="H236" s="18">
        <v>0</v>
      </c>
      <c r="I236" s="30">
        <v>17387.580000000002</v>
      </c>
      <c r="J236" s="30">
        <v>0</v>
      </c>
      <c r="K236" s="30">
        <v>0</v>
      </c>
      <c r="L236" s="9">
        <f t="shared" si="106"/>
        <v>17387.580000000002</v>
      </c>
    </row>
    <row r="237" spans="1:12" x14ac:dyDescent="0.25">
      <c r="A237" s="90"/>
      <c r="B237" s="100"/>
      <c r="C237" s="22" t="s">
        <v>159</v>
      </c>
      <c r="D237" s="18">
        <f>D238+D239</f>
        <v>0</v>
      </c>
      <c r="E237" s="18">
        <f t="shared" ref="E237:K237" si="115">E238+E239</f>
        <v>0</v>
      </c>
      <c r="F237" s="18">
        <f t="shared" si="115"/>
        <v>0</v>
      </c>
      <c r="G237" s="18">
        <f t="shared" si="115"/>
        <v>0</v>
      </c>
      <c r="H237" s="18">
        <f t="shared" si="115"/>
        <v>0</v>
      </c>
      <c r="I237" s="18">
        <f t="shared" si="115"/>
        <v>175.63</v>
      </c>
      <c r="J237" s="18">
        <f t="shared" si="115"/>
        <v>0</v>
      </c>
      <c r="K237" s="18">
        <f t="shared" si="115"/>
        <v>0</v>
      </c>
      <c r="L237" s="9">
        <f t="shared" si="106"/>
        <v>175.63</v>
      </c>
    </row>
    <row r="238" spans="1:12" x14ac:dyDescent="0.25">
      <c r="A238" s="90"/>
      <c r="B238" s="100"/>
      <c r="C238" s="21" t="s">
        <v>107</v>
      </c>
      <c r="D238" s="18">
        <f>D242</f>
        <v>0</v>
      </c>
      <c r="E238" s="18">
        <f t="shared" ref="E238:K239" si="116">E242</f>
        <v>0</v>
      </c>
      <c r="F238" s="18">
        <f t="shared" si="116"/>
        <v>0</v>
      </c>
      <c r="G238" s="18">
        <f t="shared" si="116"/>
        <v>0</v>
      </c>
      <c r="H238" s="18">
        <f t="shared" si="116"/>
        <v>0</v>
      </c>
      <c r="I238" s="18">
        <f t="shared" si="116"/>
        <v>0</v>
      </c>
      <c r="J238" s="18">
        <f t="shared" si="116"/>
        <v>0</v>
      </c>
      <c r="K238" s="18">
        <f t="shared" si="116"/>
        <v>0</v>
      </c>
      <c r="L238" s="9">
        <f t="shared" si="106"/>
        <v>0</v>
      </c>
    </row>
    <row r="239" spans="1:12" x14ac:dyDescent="0.25">
      <c r="A239" s="90"/>
      <c r="B239" s="100"/>
      <c r="C239" s="21" t="s">
        <v>108</v>
      </c>
      <c r="D239" s="18">
        <f>D243</f>
        <v>0</v>
      </c>
      <c r="E239" s="18">
        <f t="shared" si="116"/>
        <v>0</v>
      </c>
      <c r="F239" s="18">
        <f t="shared" si="116"/>
        <v>0</v>
      </c>
      <c r="G239" s="18">
        <f t="shared" si="116"/>
        <v>0</v>
      </c>
      <c r="H239" s="18">
        <f t="shared" si="116"/>
        <v>0</v>
      </c>
      <c r="I239" s="18">
        <f t="shared" si="116"/>
        <v>175.63</v>
      </c>
      <c r="J239" s="18">
        <f t="shared" si="116"/>
        <v>0</v>
      </c>
      <c r="K239" s="18">
        <f t="shared" si="116"/>
        <v>0</v>
      </c>
      <c r="L239" s="9">
        <f t="shared" si="106"/>
        <v>175.63</v>
      </c>
    </row>
    <row r="240" spans="1:12" x14ac:dyDescent="0.25">
      <c r="A240" s="90"/>
      <c r="B240" s="100"/>
      <c r="C240" s="22" t="s">
        <v>157</v>
      </c>
      <c r="D240" s="18"/>
      <c r="E240" s="18"/>
      <c r="F240" s="18"/>
      <c r="G240" s="18"/>
      <c r="H240" s="18"/>
      <c r="I240" s="18"/>
      <c r="J240" s="18"/>
      <c r="K240" s="18"/>
      <c r="L240" s="9">
        <f t="shared" si="106"/>
        <v>0</v>
      </c>
    </row>
    <row r="241" spans="1:13" ht="23.25" x14ac:dyDescent="0.25">
      <c r="A241" s="90"/>
      <c r="B241" s="100"/>
      <c r="C241" s="19" t="s">
        <v>137</v>
      </c>
      <c r="D241" s="18">
        <f>D242+D243</f>
        <v>0</v>
      </c>
      <c r="E241" s="18">
        <f t="shared" ref="E241:K241" si="117">E242+E243</f>
        <v>0</v>
      </c>
      <c r="F241" s="18">
        <f t="shared" si="117"/>
        <v>0</v>
      </c>
      <c r="G241" s="18">
        <f t="shared" si="117"/>
        <v>0</v>
      </c>
      <c r="H241" s="18">
        <f t="shared" si="117"/>
        <v>0</v>
      </c>
      <c r="I241" s="18">
        <f t="shared" si="117"/>
        <v>175.63</v>
      </c>
      <c r="J241" s="18">
        <f t="shared" si="117"/>
        <v>0</v>
      </c>
      <c r="K241" s="18">
        <f t="shared" si="117"/>
        <v>0</v>
      </c>
      <c r="L241" s="9">
        <f t="shared" si="106"/>
        <v>175.63</v>
      </c>
    </row>
    <row r="242" spans="1:13" x14ac:dyDescent="0.25">
      <c r="A242" s="90"/>
      <c r="B242" s="100"/>
      <c r="C242" s="25" t="s">
        <v>107</v>
      </c>
      <c r="D242" s="18">
        <v>0</v>
      </c>
      <c r="E242" s="18">
        <v>0</v>
      </c>
      <c r="F242" s="18">
        <v>0</v>
      </c>
      <c r="G242" s="18">
        <v>0</v>
      </c>
      <c r="H242" s="18">
        <v>0</v>
      </c>
      <c r="I242" s="18">
        <v>0</v>
      </c>
      <c r="J242" s="18">
        <v>0</v>
      </c>
      <c r="K242" s="18">
        <v>0</v>
      </c>
      <c r="L242" s="9">
        <f t="shared" si="106"/>
        <v>0</v>
      </c>
    </row>
    <row r="243" spans="1:13" x14ac:dyDescent="0.25">
      <c r="A243" s="90"/>
      <c r="B243" s="100"/>
      <c r="C243" s="25" t="s">
        <v>108</v>
      </c>
      <c r="D243" s="18">
        <v>0</v>
      </c>
      <c r="E243" s="18">
        <v>0</v>
      </c>
      <c r="F243" s="18">
        <v>0</v>
      </c>
      <c r="G243" s="18">
        <v>0</v>
      </c>
      <c r="H243" s="18">
        <v>0</v>
      </c>
      <c r="I243" s="20">
        <v>175.63</v>
      </c>
      <c r="J243" s="30">
        <v>0</v>
      </c>
      <c r="K243" s="30">
        <v>0</v>
      </c>
      <c r="L243" s="9">
        <f t="shared" si="106"/>
        <v>175.63</v>
      </c>
    </row>
    <row r="244" spans="1:13" x14ac:dyDescent="0.25">
      <c r="A244" s="97" t="s">
        <v>14</v>
      </c>
      <c r="B244" s="91" t="s">
        <v>145</v>
      </c>
      <c r="C244" s="25" t="s">
        <v>25</v>
      </c>
      <c r="D244" s="18">
        <v>0</v>
      </c>
      <c r="E244" s="18">
        <v>0</v>
      </c>
      <c r="F244" s="18">
        <v>0</v>
      </c>
      <c r="G244" s="18">
        <v>0</v>
      </c>
      <c r="H244" s="18">
        <v>0</v>
      </c>
      <c r="I244" s="18">
        <v>0</v>
      </c>
      <c r="J244" s="18">
        <v>0</v>
      </c>
      <c r="K244" s="18">
        <v>0</v>
      </c>
      <c r="L244" s="9">
        <f t="shared" si="106"/>
        <v>0</v>
      </c>
    </row>
    <row r="245" spans="1:13" ht="23.25" x14ac:dyDescent="0.25">
      <c r="A245" s="98"/>
      <c r="B245" s="92"/>
      <c r="C245" s="19" t="s">
        <v>144</v>
      </c>
      <c r="D245" s="18">
        <v>0</v>
      </c>
      <c r="E245" s="18">
        <v>0</v>
      </c>
      <c r="F245" s="18">
        <v>0</v>
      </c>
      <c r="G245" s="18">
        <v>0</v>
      </c>
      <c r="H245" s="18">
        <v>0</v>
      </c>
      <c r="I245" s="18">
        <v>0</v>
      </c>
      <c r="J245" s="18">
        <v>0</v>
      </c>
      <c r="K245" s="18">
        <v>0</v>
      </c>
      <c r="L245" s="9">
        <f t="shared" si="106"/>
        <v>0</v>
      </c>
    </row>
    <row r="246" spans="1:13" ht="23.25" x14ac:dyDescent="0.25">
      <c r="A246" s="98"/>
      <c r="B246" s="92"/>
      <c r="C246" s="19" t="s">
        <v>131</v>
      </c>
      <c r="D246" s="18">
        <v>0</v>
      </c>
      <c r="E246" s="18">
        <v>0</v>
      </c>
      <c r="F246" s="18">
        <v>0</v>
      </c>
      <c r="G246" s="18">
        <v>0</v>
      </c>
      <c r="H246" s="18">
        <v>0</v>
      </c>
      <c r="I246" s="18">
        <v>0</v>
      </c>
      <c r="J246" s="18">
        <v>0</v>
      </c>
      <c r="K246" s="18">
        <v>0</v>
      </c>
      <c r="L246" s="9">
        <f t="shared" si="106"/>
        <v>0</v>
      </c>
    </row>
    <row r="247" spans="1:13" ht="23.25" x14ac:dyDescent="0.25">
      <c r="A247" s="98"/>
      <c r="B247" s="92"/>
      <c r="C247" s="19" t="s">
        <v>17</v>
      </c>
      <c r="D247" s="18">
        <v>0</v>
      </c>
      <c r="E247" s="18">
        <v>0</v>
      </c>
      <c r="F247" s="18">
        <v>0</v>
      </c>
      <c r="G247" s="18">
        <v>0</v>
      </c>
      <c r="H247" s="18">
        <v>0</v>
      </c>
      <c r="I247" s="18">
        <v>0</v>
      </c>
      <c r="J247" s="18">
        <v>0</v>
      </c>
      <c r="K247" s="18">
        <v>0</v>
      </c>
      <c r="L247" s="9">
        <f t="shared" si="106"/>
        <v>0</v>
      </c>
    </row>
    <row r="248" spans="1:13" ht="23.25" x14ac:dyDescent="0.25">
      <c r="A248" s="99"/>
      <c r="B248" s="93"/>
      <c r="C248" s="19" t="s">
        <v>131</v>
      </c>
      <c r="D248" s="18">
        <v>0</v>
      </c>
      <c r="E248" s="18">
        <v>0</v>
      </c>
      <c r="F248" s="18">
        <v>0</v>
      </c>
      <c r="G248" s="18">
        <v>0</v>
      </c>
      <c r="H248" s="18">
        <v>0</v>
      </c>
      <c r="I248" s="18">
        <v>0</v>
      </c>
      <c r="J248" s="18">
        <v>0</v>
      </c>
      <c r="K248" s="18">
        <v>0</v>
      </c>
      <c r="L248" s="9">
        <f t="shared" si="106"/>
        <v>0</v>
      </c>
    </row>
    <row r="249" spans="1:13" x14ac:dyDescent="0.25">
      <c r="A249" s="97" t="s">
        <v>15</v>
      </c>
      <c r="B249" s="91" t="s">
        <v>128</v>
      </c>
      <c r="C249" s="25" t="s">
        <v>25</v>
      </c>
      <c r="D249" s="18">
        <v>0</v>
      </c>
      <c r="E249" s="18">
        <v>0</v>
      </c>
      <c r="F249" s="18">
        <v>0</v>
      </c>
      <c r="G249" s="18">
        <v>0</v>
      </c>
      <c r="H249" s="18">
        <v>0</v>
      </c>
      <c r="I249" s="18">
        <v>0</v>
      </c>
      <c r="J249" s="18">
        <v>0</v>
      </c>
      <c r="K249" s="18">
        <v>0</v>
      </c>
      <c r="L249" s="9">
        <f t="shared" si="106"/>
        <v>0</v>
      </c>
    </row>
    <row r="250" spans="1:13" ht="23.25" x14ac:dyDescent="0.25">
      <c r="A250" s="98"/>
      <c r="B250" s="92"/>
      <c r="C250" s="19" t="s">
        <v>144</v>
      </c>
      <c r="D250" s="18">
        <v>0</v>
      </c>
      <c r="E250" s="18">
        <v>0</v>
      </c>
      <c r="F250" s="18">
        <v>0</v>
      </c>
      <c r="G250" s="18">
        <v>0</v>
      </c>
      <c r="H250" s="18">
        <v>0</v>
      </c>
      <c r="I250" s="18">
        <v>0</v>
      </c>
      <c r="J250" s="18">
        <v>0</v>
      </c>
      <c r="K250" s="18">
        <v>0</v>
      </c>
      <c r="L250" s="9">
        <f t="shared" si="106"/>
        <v>0</v>
      </c>
    </row>
    <row r="251" spans="1:13" ht="23.25" x14ac:dyDescent="0.25">
      <c r="A251" s="98"/>
      <c r="B251" s="92"/>
      <c r="C251" s="19" t="s">
        <v>131</v>
      </c>
      <c r="D251" s="18">
        <v>0</v>
      </c>
      <c r="E251" s="18">
        <v>0</v>
      </c>
      <c r="F251" s="18">
        <v>0</v>
      </c>
      <c r="G251" s="18">
        <v>0</v>
      </c>
      <c r="H251" s="18">
        <v>0</v>
      </c>
      <c r="I251" s="18">
        <v>0</v>
      </c>
      <c r="J251" s="18">
        <v>0</v>
      </c>
      <c r="K251" s="18">
        <v>0</v>
      </c>
      <c r="L251" s="9">
        <f t="shared" si="106"/>
        <v>0</v>
      </c>
    </row>
    <row r="252" spans="1:13" ht="23.25" x14ac:dyDescent="0.25">
      <c r="A252" s="98"/>
      <c r="B252" s="92"/>
      <c r="C252" s="19" t="s">
        <v>17</v>
      </c>
      <c r="D252" s="18">
        <v>0</v>
      </c>
      <c r="E252" s="18">
        <v>0</v>
      </c>
      <c r="F252" s="18">
        <v>0</v>
      </c>
      <c r="G252" s="18">
        <v>0</v>
      </c>
      <c r="H252" s="18">
        <v>0</v>
      </c>
      <c r="I252" s="18">
        <v>0</v>
      </c>
      <c r="J252" s="18">
        <v>0</v>
      </c>
      <c r="K252" s="18">
        <v>0</v>
      </c>
      <c r="L252" s="9">
        <f t="shared" si="106"/>
        <v>0</v>
      </c>
    </row>
    <row r="253" spans="1:13" ht="23.25" x14ac:dyDescent="0.25">
      <c r="A253" s="99"/>
      <c r="B253" s="93"/>
      <c r="C253" s="19" t="s">
        <v>131</v>
      </c>
      <c r="D253" s="18">
        <v>0</v>
      </c>
      <c r="E253" s="18">
        <v>0</v>
      </c>
      <c r="F253" s="18">
        <v>0</v>
      </c>
      <c r="G253" s="18">
        <v>0</v>
      </c>
      <c r="H253" s="18">
        <v>0</v>
      </c>
      <c r="I253" s="18">
        <v>0</v>
      </c>
      <c r="J253" s="18">
        <v>0</v>
      </c>
      <c r="K253" s="18">
        <v>0</v>
      </c>
      <c r="L253" s="9">
        <f t="shared" si="106"/>
        <v>0</v>
      </c>
    </row>
    <row r="254" spans="1:13" ht="15" customHeight="1" x14ac:dyDescent="0.25">
      <c r="A254" s="97" t="s">
        <v>16</v>
      </c>
      <c r="B254" s="75" t="s">
        <v>143</v>
      </c>
      <c r="C254" s="15" t="s">
        <v>135</v>
      </c>
      <c r="D254" s="18">
        <f>D255+D256</f>
        <v>315535.76</v>
      </c>
      <c r="E254" s="18">
        <f t="shared" ref="E254:K254" si="118">E255+E256</f>
        <v>553332.55000000005</v>
      </c>
      <c r="F254" s="18">
        <f t="shared" si="118"/>
        <v>573443.65</v>
      </c>
      <c r="G254" s="18">
        <f t="shared" si="118"/>
        <v>191819.59999999998</v>
      </c>
      <c r="H254" s="18">
        <f t="shared" si="118"/>
        <v>502343.95999999996</v>
      </c>
      <c r="I254" s="18">
        <f t="shared" si="118"/>
        <v>735758.82000000007</v>
      </c>
      <c r="J254" s="18">
        <f t="shared" si="118"/>
        <v>40225.72</v>
      </c>
      <c r="K254" s="18">
        <f t="shared" si="118"/>
        <v>58201.100000000006</v>
      </c>
      <c r="L254" s="9">
        <f t="shared" si="106"/>
        <v>2970661.16</v>
      </c>
    </row>
    <row r="255" spans="1:13" x14ac:dyDescent="0.25">
      <c r="A255" s="98"/>
      <c r="B255" s="76"/>
      <c r="C255" s="15" t="s">
        <v>107</v>
      </c>
      <c r="D255" s="18">
        <f>D258+D265</f>
        <v>315535.76</v>
      </c>
      <c r="E255" s="18">
        <f t="shared" ref="E255:K256" si="119">E258+E265</f>
        <v>553332.55000000005</v>
      </c>
      <c r="F255" s="18">
        <f t="shared" si="119"/>
        <v>573443.65</v>
      </c>
      <c r="G255" s="18">
        <f t="shared" si="119"/>
        <v>191819.59999999998</v>
      </c>
      <c r="H255" s="18">
        <f t="shared" si="119"/>
        <v>0</v>
      </c>
      <c r="I255" s="18">
        <f t="shared" si="119"/>
        <v>0</v>
      </c>
      <c r="J255" s="18">
        <f t="shared" si="119"/>
        <v>0</v>
      </c>
      <c r="K255" s="18">
        <f t="shared" si="119"/>
        <v>0</v>
      </c>
      <c r="L255" s="9">
        <f t="shared" si="106"/>
        <v>1634131.56</v>
      </c>
    </row>
    <row r="256" spans="1:13" x14ac:dyDescent="0.25">
      <c r="A256" s="98"/>
      <c r="B256" s="76"/>
      <c r="C256" s="15" t="s">
        <v>108</v>
      </c>
      <c r="D256" s="18">
        <f>D259+D266</f>
        <v>0</v>
      </c>
      <c r="E256" s="18">
        <f t="shared" si="119"/>
        <v>0</v>
      </c>
      <c r="F256" s="18">
        <f t="shared" si="119"/>
        <v>0</v>
      </c>
      <c r="G256" s="18">
        <f t="shared" si="119"/>
        <v>0</v>
      </c>
      <c r="H256" s="18">
        <f t="shared" si="119"/>
        <v>502343.95999999996</v>
      </c>
      <c r="I256" s="18">
        <f t="shared" si="119"/>
        <v>735758.82000000007</v>
      </c>
      <c r="J256" s="18">
        <f t="shared" si="119"/>
        <v>40225.72</v>
      </c>
      <c r="K256" s="18">
        <f t="shared" si="119"/>
        <v>58201.100000000006</v>
      </c>
      <c r="L256" s="9">
        <f t="shared" si="106"/>
        <v>1336529.6000000001</v>
      </c>
      <c r="M256" s="1"/>
    </row>
    <row r="257" spans="1:12" x14ac:dyDescent="0.25">
      <c r="A257" s="98"/>
      <c r="B257" s="76"/>
      <c r="C257" s="19" t="s">
        <v>158</v>
      </c>
      <c r="D257" s="18">
        <f>D258+D259</f>
        <v>246508.53</v>
      </c>
      <c r="E257" s="18">
        <f t="shared" ref="E257:K257" si="120">E258+E259</f>
        <v>457768.79000000004</v>
      </c>
      <c r="F257" s="18">
        <f t="shared" si="120"/>
        <v>485713.25</v>
      </c>
      <c r="G257" s="18">
        <f t="shared" si="120"/>
        <v>133099.21</v>
      </c>
      <c r="H257" s="18">
        <f t="shared" si="120"/>
        <v>410062.81</v>
      </c>
      <c r="I257" s="18">
        <f t="shared" si="120"/>
        <v>657085.84000000008</v>
      </c>
      <c r="J257" s="18">
        <f t="shared" si="120"/>
        <v>0</v>
      </c>
      <c r="K257" s="18">
        <f t="shared" si="120"/>
        <v>0</v>
      </c>
      <c r="L257" s="9">
        <f t="shared" si="106"/>
        <v>2390238.4300000002</v>
      </c>
    </row>
    <row r="258" spans="1:12" x14ac:dyDescent="0.25">
      <c r="A258" s="98"/>
      <c r="B258" s="76"/>
      <c r="C258" s="21" t="s">
        <v>107</v>
      </c>
      <c r="D258" s="18">
        <f>D262</f>
        <v>246508.53</v>
      </c>
      <c r="E258" s="18">
        <f t="shared" ref="E258:K259" si="121">E262</f>
        <v>457768.79000000004</v>
      </c>
      <c r="F258" s="18">
        <f t="shared" si="121"/>
        <v>485713.25</v>
      </c>
      <c r="G258" s="18">
        <f t="shared" si="121"/>
        <v>133099.21</v>
      </c>
      <c r="H258" s="18">
        <f t="shared" si="121"/>
        <v>0</v>
      </c>
      <c r="I258" s="18">
        <f t="shared" si="121"/>
        <v>0</v>
      </c>
      <c r="J258" s="18">
        <f t="shared" si="121"/>
        <v>0</v>
      </c>
      <c r="K258" s="18">
        <f t="shared" si="121"/>
        <v>0</v>
      </c>
      <c r="L258" s="9">
        <f t="shared" si="106"/>
        <v>1323089.78</v>
      </c>
    </row>
    <row r="259" spans="1:12" x14ac:dyDescent="0.25">
      <c r="A259" s="98"/>
      <c r="B259" s="76"/>
      <c r="C259" s="21" t="s">
        <v>108</v>
      </c>
      <c r="D259" s="18">
        <f>D263</f>
        <v>0</v>
      </c>
      <c r="E259" s="18">
        <f t="shared" si="121"/>
        <v>0</v>
      </c>
      <c r="F259" s="18">
        <f t="shared" si="121"/>
        <v>0</v>
      </c>
      <c r="G259" s="18">
        <f t="shared" si="121"/>
        <v>0</v>
      </c>
      <c r="H259" s="18">
        <f t="shared" si="121"/>
        <v>410062.81</v>
      </c>
      <c r="I259" s="18">
        <f t="shared" si="121"/>
        <v>657085.84000000008</v>
      </c>
      <c r="J259" s="18">
        <f t="shared" si="121"/>
        <v>0</v>
      </c>
      <c r="K259" s="18">
        <f t="shared" si="121"/>
        <v>0</v>
      </c>
      <c r="L259" s="9">
        <f t="shared" si="106"/>
        <v>1067148.6500000001</v>
      </c>
    </row>
    <row r="260" spans="1:12" x14ac:dyDescent="0.25">
      <c r="A260" s="98"/>
      <c r="B260" s="76"/>
      <c r="C260" s="22" t="s">
        <v>157</v>
      </c>
      <c r="D260" s="18"/>
      <c r="E260" s="18"/>
      <c r="F260" s="18"/>
      <c r="G260" s="18"/>
      <c r="H260" s="18"/>
      <c r="I260" s="18"/>
      <c r="J260" s="18"/>
      <c r="K260" s="18"/>
      <c r="L260" s="9">
        <f t="shared" si="106"/>
        <v>0</v>
      </c>
    </row>
    <row r="261" spans="1:12" ht="23.25" x14ac:dyDescent="0.25">
      <c r="A261" s="98"/>
      <c r="B261" s="76"/>
      <c r="C261" s="15" t="s">
        <v>151</v>
      </c>
      <c r="D261" s="18">
        <f>D262+D263</f>
        <v>246508.53</v>
      </c>
      <c r="E261" s="18">
        <f t="shared" ref="E261:K261" si="122">E262+E263</f>
        <v>457768.79000000004</v>
      </c>
      <c r="F261" s="18">
        <f t="shared" si="122"/>
        <v>485713.25</v>
      </c>
      <c r="G261" s="18">
        <f t="shared" si="122"/>
        <v>133099.21</v>
      </c>
      <c r="H261" s="18">
        <f t="shared" si="122"/>
        <v>410062.81</v>
      </c>
      <c r="I261" s="18">
        <f t="shared" si="122"/>
        <v>657085.84000000008</v>
      </c>
      <c r="J261" s="18">
        <f t="shared" si="122"/>
        <v>0</v>
      </c>
      <c r="K261" s="18">
        <f t="shared" si="122"/>
        <v>0</v>
      </c>
      <c r="L261" s="9">
        <f t="shared" si="106"/>
        <v>2390238.4300000002</v>
      </c>
    </row>
    <row r="262" spans="1:12" x14ac:dyDescent="0.25">
      <c r="A262" s="98"/>
      <c r="B262" s="76"/>
      <c r="C262" s="15" t="s">
        <v>107</v>
      </c>
      <c r="D262" s="18">
        <f>D285</f>
        <v>246508.53</v>
      </c>
      <c r="E262" s="18">
        <f t="shared" ref="E262:K263" si="123">E285</f>
        <v>457768.79000000004</v>
      </c>
      <c r="F262" s="18">
        <f t="shared" si="123"/>
        <v>485713.25</v>
      </c>
      <c r="G262" s="18">
        <f t="shared" si="123"/>
        <v>133099.21</v>
      </c>
      <c r="H262" s="18">
        <f t="shared" si="123"/>
        <v>0</v>
      </c>
      <c r="I262" s="18">
        <f t="shared" si="123"/>
        <v>0</v>
      </c>
      <c r="J262" s="18">
        <f t="shared" si="123"/>
        <v>0</v>
      </c>
      <c r="K262" s="18">
        <f t="shared" si="123"/>
        <v>0</v>
      </c>
      <c r="L262" s="9">
        <f t="shared" si="106"/>
        <v>1323089.78</v>
      </c>
    </row>
    <row r="263" spans="1:12" x14ac:dyDescent="0.25">
      <c r="A263" s="98"/>
      <c r="B263" s="76"/>
      <c r="C263" s="15" t="s">
        <v>108</v>
      </c>
      <c r="D263" s="18">
        <f>D286</f>
        <v>0</v>
      </c>
      <c r="E263" s="18">
        <f t="shared" si="123"/>
        <v>0</v>
      </c>
      <c r="F263" s="18">
        <f t="shared" si="123"/>
        <v>0</v>
      </c>
      <c r="G263" s="18">
        <f t="shared" si="123"/>
        <v>0</v>
      </c>
      <c r="H263" s="18">
        <f t="shared" si="123"/>
        <v>410062.81</v>
      </c>
      <c r="I263" s="18">
        <f t="shared" si="123"/>
        <v>657085.84000000008</v>
      </c>
      <c r="J263" s="18">
        <f t="shared" si="123"/>
        <v>0</v>
      </c>
      <c r="K263" s="18">
        <f t="shared" si="123"/>
        <v>0</v>
      </c>
      <c r="L263" s="9">
        <f t="shared" si="106"/>
        <v>1067148.6500000001</v>
      </c>
    </row>
    <row r="264" spans="1:12" x14ac:dyDescent="0.25">
      <c r="A264" s="98"/>
      <c r="B264" s="76"/>
      <c r="C264" s="22" t="s">
        <v>159</v>
      </c>
      <c r="D264" s="18">
        <f>D265+D266</f>
        <v>69027.23</v>
      </c>
      <c r="E264" s="18">
        <f t="shared" ref="E264:K264" si="124">E265+E266</f>
        <v>95563.760000000009</v>
      </c>
      <c r="F264" s="18">
        <f t="shared" si="124"/>
        <v>87730.4</v>
      </c>
      <c r="G264" s="18">
        <f t="shared" si="124"/>
        <v>58720.39</v>
      </c>
      <c r="H264" s="18">
        <f t="shared" si="124"/>
        <v>92281.15</v>
      </c>
      <c r="I264" s="18">
        <f t="shared" si="124"/>
        <v>78672.98000000001</v>
      </c>
      <c r="J264" s="18">
        <f t="shared" si="124"/>
        <v>40225.72</v>
      </c>
      <c r="K264" s="18">
        <f t="shared" si="124"/>
        <v>58201.100000000006</v>
      </c>
      <c r="L264" s="9">
        <f t="shared" si="106"/>
        <v>580422.72999999986</v>
      </c>
    </row>
    <row r="265" spans="1:12" x14ac:dyDescent="0.25">
      <c r="A265" s="98"/>
      <c r="B265" s="76"/>
      <c r="C265" s="21" t="s">
        <v>107</v>
      </c>
      <c r="D265" s="18">
        <f>D269+D275</f>
        <v>69027.23</v>
      </c>
      <c r="E265" s="18">
        <f t="shared" ref="E265:K266" si="125">E269+E275</f>
        <v>95563.760000000009</v>
      </c>
      <c r="F265" s="18">
        <f t="shared" si="125"/>
        <v>87730.4</v>
      </c>
      <c r="G265" s="18">
        <f t="shared" si="125"/>
        <v>58720.39</v>
      </c>
      <c r="H265" s="18">
        <f t="shared" si="125"/>
        <v>0</v>
      </c>
      <c r="I265" s="18">
        <f t="shared" si="125"/>
        <v>0</v>
      </c>
      <c r="J265" s="18">
        <f t="shared" si="125"/>
        <v>0</v>
      </c>
      <c r="K265" s="18">
        <f t="shared" si="125"/>
        <v>0</v>
      </c>
      <c r="L265" s="9">
        <f t="shared" si="106"/>
        <v>311041.77999999997</v>
      </c>
    </row>
    <row r="266" spans="1:12" x14ac:dyDescent="0.25">
      <c r="A266" s="98"/>
      <c r="B266" s="76"/>
      <c r="C266" s="21" t="s">
        <v>108</v>
      </c>
      <c r="D266" s="18">
        <f>D270+D276</f>
        <v>0</v>
      </c>
      <c r="E266" s="18">
        <f t="shared" si="125"/>
        <v>0</v>
      </c>
      <c r="F266" s="18">
        <f t="shared" si="125"/>
        <v>0</v>
      </c>
      <c r="G266" s="18">
        <f t="shared" si="125"/>
        <v>0</v>
      </c>
      <c r="H266" s="18">
        <f t="shared" si="125"/>
        <v>92281.15</v>
      </c>
      <c r="I266" s="18">
        <f t="shared" si="125"/>
        <v>78672.98000000001</v>
      </c>
      <c r="J266" s="18">
        <f t="shared" si="125"/>
        <v>40225.72</v>
      </c>
      <c r="K266" s="18">
        <f t="shared" si="125"/>
        <v>58201.100000000006</v>
      </c>
      <c r="L266" s="9">
        <f t="shared" si="106"/>
        <v>269380.95</v>
      </c>
    </row>
    <row r="267" spans="1:12" x14ac:dyDescent="0.25">
      <c r="A267" s="98"/>
      <c r="B267" s="76"/>
      <c r="C267" s="22" t="s">
        <v>157</v>
      </c>
      <c r="D267" s="18"/>
      <c r="E267" s="18"/>
      <c r="F267" s="18"/>
      <c r="G267" s="18"/>
      <c r="H267" s="18"/>
      <c r="I267" s="18"/>
      <c r="J267" s="18"/>
      <c r="K267" s="18"/>
      <c r="L267" s="9">
        <f t="shared" si="106"/>
        <v>0</v>
      </c>
    </row>
    <row r="268" spans="1:12" ht="22.5" x14ac:dyDescent="0.25">
      <c r="A268" s="98"/>
      <c r="B268" s="76"/>
      <c r="C268" s="32" t="s">
        <v>151</v>
      </c>
      <c r="D268" s="18">
        <f>D269+D270</f>
        <v>69027.23</v>
      </c>
      <c r="E268" s="18">
        <f t="shared" ref="E268:K268" si="126">E269+E270</f>
        <v>95563.760000000009</v>
      </c>
      <c r="F268" s="18">
        <f t="shared" si="126"/>
        <v>87730.4</v>
      </c>
      <c r="G268" s="18">
        <f t="shared" si="126"/>
        <v>58720.39</v>
      </c>
      <c r="H268" s="18">
        <f t="shared" si="126"/>
        <v>92281.15</v>
      </c>
      <c r="I268" s="18">
        <f t="shared" si="126"/>
        <v>73772.98000000001</v>
      </c>
      <c r="J268" s="18">
        <f t="shared" si="126"/>
        <v>40225.72</v>
      </c>
      <c r="K268" s="18">
        <f t="shared" si="126"/>
        <v>58201.100000000006</v>
      </c>
      <c r="L268" s="9">
        <f t="shared" si="106"/>
        <v>575522.72999999986</v>
      </c>
    </row>
    <row r="269" spans="1:12" x14ac:dyDescent="0.25">
      <c r="A269" s="98"/>
      <c r="B269" s="76"/>
      <c r="C269" s="32" t="s">
        <v>107</v>
      </c>
      <c r="D269" s="18">
        <f>D292</f>
        <v>69027.23</v>
      </c>
      <c r="E269" s="18">
        <f t="shared" ref="E269:K270" si="127">E292</f>
        <v>95563.760000000009</v>
      </c>
      <c r="F269" s="18">
        <f t="shared" si="127"/>
        <v>87730.4</v>
      </c>
      <c r="G269" s="18">
        <f t="shared" si="127"/>
        <v>58720.39</v>
      </c>
      <c r="H269" s="18">
        <f t="shared" si="127"/>
        <v>0</v>
      </c>
      <c r="I269" s="18">
        <f t="shared" si="127"/>
        <v>0</v>
      </c>
      <c r="J269" s="18">
        <f t="shared" si="127"/>
        <v>0</v>
      </c>
      <c r="K269" s="18">
        <f t="shared" si="127"/>
        <v>0</v>
      </c>
      <c r="L269" s="9">
        <f t="shared" si="106"/>
        <v>311041.77999999997</v>
      </c>
    </row>
    <row r="270" spans="1:12" x14ac:dyDescent="0.25">
      <c r="A270" s="98"/>
      <c r="B270" s="76"/>
      <c r="C270" s="32" t="s">
        <v>108</v>
      </c>
      <c r="D270" s="18">
        <f>D293</f>
        <v>0</v>
      </c>
      <c r="E270" s="18">
        <f t="shared" si="127"/>
        <v>0</v>
      </c>
      <c r="F270" s="18">
        <f t="shared" si="127"/>
        <v>0</v>
      </c>
      <c r="G270" s="18">
        <f t="shared" si="127"/>
        <v>0</v>
      </c>
      <c r="H270" s="18">
        <f t="shared" si="127"/>
        <v>92281.15</v>
      </c>
      <c r="I270" s="18">
        <f t="shared" si="127"/>
        <v>73772.98000000001</v>
      </c>
      <c r="J270" s="18">
        <f t="shared" si="127"/>
        <v>40225.72</v>
      </c>
      <c r="K270" s="18">
        <f t="shared" si="127"/>
        <v>58201.100000000006</v>
      </c>
      <c r="L270" s="9">
        <f t="shared" si="106"/>
        <v>264480.95</v>
      </c>
    </row>
    <row r="271" spans="1:12" ht="23.25" x14ac:dyDescent="0.25">
      <c r="A271" s="98"/>
      <c r="B271" s="76"/>
      <c r="C271" s="19" t="s">
        <v>176</v>
      </c>
      <c r="D271" s="20">
        <f>D272+D273</f>
        <v>6829.49</v>
      </c>
      <c r="E271" s="20">
        <f t="shared" ref="E271:K271" si="128">E272+E273</f>
        <v>7220.37</v>
      </c>
      <c r="F271" s="20">
        <f t="shared" si="128"/>
        <v>8104.9</v>
      </c>
      <c r="G271" s="20">
        <f t="shared" si="128"/>
        <v>9934.27</v>
      </c>
      <c r="H271" s="20">
        <f t="shared" si="128"/>
        <v>12116.17</v>
      </c>
      <c r="I271" s="20">
        <f t="shared" si="128"/>
        <v>11934.06</v>
      </c>
      <c r="J271" s="20">
        <f t="shared" si="128"/>
        <v>14505.66</v>
      </c>
      <c r="K271" s="20">
        <f t="shared" si="128"/>
        <v>14505.66</v>
      </c>
      <c r="L271" s="9">
        <f t="shared" si="106"/>
        <v>85150.58</v>
      </c>
    </row>
    <row r="272" spans="1:12" x14ac:dyDescent="0.25">
      <c r="A272" s="98"/>
      <c r="B272" s="76"/>
      <c r="C272" s="32" t="s">
        <v>107</v>
      </c>
      <c r="D272" s="18">
        <f>D397</f>
        <v>6829.49</v>
      </c>
      <c r="E272" s="18">
        <f t="shared" ref="E272:K273" si="129">E397</f>
        <v>7220.37</v>
      </c>
      <c r="F272" s="18">
        <f t="shared" si="129"/>
        <v>8104.9</v>
      </c>
      <c r="G272" s="18">
        <f t="shared" si="129"/>
        <v>9934.27</v>
      </c>
      <c r="H272" s="18">
        <f t="shared" si="129"/>
        <v>0</v>
      </c>
      <c r="I272" s="18">
        <f t="shared" si="129"/>
        <v>0</v>
      </c>
      <c r="J272" s="18">
        <f t="shared" si="129"/>
        <v>0</v>
      </c>
      <c r="K272" s="18">
        <f t="shared" si="129"/>
        <v>0</v>
      </c>
      <c r="L272" s="9">
        <f t="shared" si="106"/>
        <v>32089.030000000002</v>
      </c>
    </row>
    <row r="273" spans="1:12" x14ac:dyDescent="0.25">
      <c r="A273" s="98"/>
      <c r="B273" s="76"/>
      <c r="C273" s="32" t="s">
        <v>108</v>
      </c>
      <c r="D273" s="18">
        <f>D398</f>
        <v>0</v>
      </c>
      <c r="E273" s="18">
        <f t="shared" si="129"/>
        <v>0</v>
      </c>
      <c r="F273" s="18">
        <f t="shared" si="129"/>
        <v>0</v>
      </c>
      <c r="G273" s="18">
        <f t="shared" si="129"/>
        <v>0</v>
      </c>
      <c r="H273" s="18">
        <f t="shared" si="129"/>
        <v>12116.17</v>
      </c>
      <c r="I273" s="18">
        <f t="shared" si="129"/>
        <v>11934.06</v>
      </c>
      <c r="J273" s="18">
        <f t="shared" si="129"/>
        <v>14505.66</v>
      </c>
      <c r="K273" s="18">
        <f t="shared" si="129"/>
        <v>14505.66</v>
      </c>
      <c r="L273" s="9">
        <f t="shared" si="106"/>
        <v>53061.55</v>
      </c>
    </row>
    <row r="274" spans="1:12" ht="22.5" x14ac:dyDescent="0.25">
      <c r="A274" s="98"/>
      <c r="B274" s="76"/>
      <c r="C274" s="22" t="s">
        <v>173</v>
      </c>
      <c r="D274" s="18">
        <f>D275+D276</f>
        <v>0</v>
      </c>
      <c r="E274" s="18">
        <f t="shared" ref="E274:K274" si="130">E275+E276</f>
        <v>0</v>
      </c>
      <c r="F274" s="18">
        <f t="shared" si="130"/>
        <v>0</v>
      </c>
      <c r="G274" s="18">
        <f t="shared" si="130"/>
        <v>0</v>
      </c>
      <c r="H274" s="18">
        <f t="shared" si="130"/>
        <v>0</v>
      </c>
      <c r="I274" s="18">
        <f t="shared" si="130"/>
        <v>4900</v>
      </c>
      <c r="J274" s="18">
        <f t="shared" si="130"/>
        <v>0</v>
      </c>
      <c r="K274" s="18">
        <f t="shared" si="130"/>
        <v>0</v>
      </c>
      <c r="L274" s="9"/>
    </row>
    <row r="275" spans="1:12" x14ac:dyDescent="0.25">
      <c r="A275" s="98"/>
      <c r="B275" s="76"/>
      <c r="C275" s="21" t="s">
        <v>107</v>
      </c>
      <c r="D275" s="18">
        <f>D298</f>
        <v>0</v>
      </c>
      <c r="E275" s="18">
        <f t="shared" ref="E275:K276" si="131">E298</f>
        <v>0</v>
      </c>
      <c r="F275" s="18">
        <f t="shared" si="131"/>
        <v>0</v>
      </c>
      <c r="G275" s="18">
        <f t="shared" si="131"/>
        <v>0</v>
      </c>
      <c r="H275" s="18">
        <f t="shared" si="131"/>
        <v>0</v>
      </c>
      <c r="I275" s="18">
        <f t="shared" si="131"/>
        <v>0</v>
      </c>
      <c r="J275" s="18">
        <f t="shared" si="131"/>
        <v>0</v>
      </c>
      <c r="K275" s="18">
        <f t="shared" si="131"/>
        <v>0</v>
      </c>
      <c r="L275" s="9"/>
    </row>
    <row r="276" spans="1:12" x14ac:dyDescent="0.25">
      <c r="A276" s="99"/>
      <c r="B276" s="107"/>
      <c r="C276" s="21" t="s">
        <v>108</v>
      </c>
      <c r="D276" s="18">
        <f>D299</f>
        <v>0</v>
      </c>
      <c r="E276" s="18">
        <f t="shared" si="131"/>
        <v>0</v>
      </c>
      <c r="F276" s="18">
        <f t="shared" si="131"/>
        <v>0</v>
      </c>
      <c r="G276" s="18">
        <f t="shared" si="131"/>
        <v>0</v>
      </c>
      <c r="H276" s="18">
        <f t="shared" si="131"/>
        <v>0</v>
      </c>
      <c r="I276" s="18">
        <f t="shared" si="131"/>
        <v>4900</v>
      </c>
      <c r="J276" s="18">
        <f t="shared" si="131"/>
        <v>0</v>
      </c>
      <c r="K276" s="18">
        <f t="shared" si="131"/>
        <v>0</v>
      </c>
      <c r="L276" s="9"/>
    </row>
    <row r="277" spans="1:12" ht="15" customHeight="1" x14ac:dyDescent="0.25">
      <c r="A277" s="61"/>
      <c r="B277" s="91" t="s">
        <v>142</v>
      </c>
      <c r="C277" s="33" t="s">
        <v>135</v>
      </c>
      <c r="D277" s="18">
        <f t="shared" ref="D277:K277" si="132">D278+D279</f>
        <v>315535.76</v>
      </c>
      <c r="E277" s="18">
        <f t="shared" si="132"/>
        <v>553332.55000000005</v>
      </c>
      <c r="F277" s="18">
        <f t="shared" si="132"/>
        <v>573443.65</v>
      </c>
      <c r="G277" s="18">
        <f t="shared" si="132"/>
        <v>191819.59999999998</v>
      </c>
      <c r="H277" s="18">
        <f t="shared" si="132"/>
        <v>502343.95999999996</v>
      </c>
      <c r="I277" s="18">
        <f t="shared" si="132"/>
        <v>735758.82000000007</v>
      </c>
      <c r="J277" s="18">
        <f t="shared" si="132"/>
        <v>40225.72</v>
      </c>
      <c r="K277" s="18">
        <f t="shared" si="132"/>
        <v>58201.100000000006</v>
      </c>
      <c r="L277" s="9">
        <f t="shared" si="106"/>
        <v>2970661.16</v>
      </c>
    </row>
    <row r="278" spans="1:12" x14ac:dyDescent="0.25">
      <c r="A278" s="62"/>
      <c r="B278" s="92"/>
      <c r="C278" s="15" t="s">
        <v>107</v>
      </c>
      <c r="D278" s="18">
        <f t="shared" ref="D278:K279" si="133">D281+D288</f>
        <v>315535.76</v>
      </c>
      <c r="E278" s="18">
        <f t="shared" si="133"/>
        <v>553332.55000000005</v>
      </c>
      <c r="F278" s="18">
        <f t="shared" si="133"/>
        <v>573443.65</v>
      </c>
      <c r="G278" s="18">
        <f t="shared" si="133"/>
        <v>191819.59999999998</v>
      </c>
      <c r="H278" s="18">
        <f t="shared" si="133"/>
        <v>0</v>
      </c>
      <c r="I278" s="18">
        <f t="shared" si="133"/>
        <v>0</v>
      </c>
      <c r="J278" s="18">
        <f t="shared" si="133"/>
        <v>0</v>
      </c>
      <c r="K278" s="18">
        <f t="shared" si="133"/>
        <v>0</v>
      </c>
      <c r="L278" s="9">
        <f t="shared" si="106"/>
        <v>1634131.56</v>
      </c>
    </row>
    <row r="279" spans="1:12" x14ac:dyDescent="0.25">
      <c r="A279" s="62"/>
      <c r="B279" s="92"/>
      <c r="C279" s="15" t="s">
        <v>108</v>
      </c>
      <c r="D279" s="18">
        <f>D282+D289</f>
        <v>0</v>
      </c>
      <c r="E279" s="18">
        <f t="shared" si="133"/>
        <v>0</v>
      </c>
      <c r="F279" s="18">
        <f t="shared" si="133"/>
        <v>0</v>
      </c>
      <c r="G279" s="18">
        <f t="shared" si="133"/>
        <v>0</v>
      </c>
      <c r="H279" s="18">
        <f t="shared" si="133"/>
        <v>502343.95999999996</v>
      </c>
      <c r="I279" s="18">
        <f t="shared" si="133"/>
        <v>735758.82000000007</v>
      </c>
      <c r="J279" s="18">
        <f t="shared" si="133"/>
        <v>40225.72</v>
      </c>
      <c r="K279" s="18">
        <f t="shared" si="133"/>
        <v>58201.100000000006</v>
      </c>
      <c r="L279" s="9">
        <f t="shared" si="106"/>
        <v>1336529.6000000001</v>
      </c>
    </row>
    <row r="280" spans="1:12" x14ac:dyDescent="0.25">
      <c r="A280" s="62"/>
      <c r="B280" s="92"/>
      <c r="C280" s="19" t="s">
        <v>158</v>
      </c>
      <c r="D280" s="18">
        <f t="shared" ref="D280:K280" si="134">D281+D282</f>
        <v>246508.53</v>
      </c>
      <c r="E280" s="18">
        <f t="shared" si="134"/>
        <v>457768.79000000004</v>
      </c>
      <c r="F280" s="18">
        <f t="shared" si="134"/>
        <v>485713.25</v>
      </c>
      <c r="G280" s="18">
        <f t="shared" si="134"/>
        <v>133099.21</v>
      </c>
      <c r="H280" s="18">
        <f t="shared" si="134"/>
        <v>410062.81</v>
      </c>
      <c r="I280" s="18">
        <f t="shared" si="134"/>
        <v>657085.84000000008</v>
      </c>
      <c r="J280" s="18">
        <f t="shared" si="134"/>
        <v>0</v>
      </c>
      <c r="K280" s="18">
        <f t="shared" si="134"/>
        <v>0</v>
      </c>
      <c r="L280" s="9">
        <f t="shared" si="106"/>
        <v>2390238.4300000002</v>
      </c>
    </row>
    <row r="281" spans="1:12" x14ac:dyDescent="0.25">
      <c r="A281" s="98"/>
      <c r="B281" s="92"/>
      <c r="C281" s="21" t="s">
        <v>107</v>
      </c>
      <c r="D281" s="18">
        <f>D285</f>
        <v>246508.53</v>
      </c>
      <c r="E281" s="18">
        <f t="shared" ref="E281:K282" si="135">E285</f>
        <v>457768.79000000004</v>
      </c>
      <c r="F281" s="18">
        <f t="shared" si="135"/>
        <v>485713.25</v>
      </c>
      <c r="G281" s="18">
        <f t="shared" si="135"/>
        <v>133099.21</v>
      </c>
      <c r="H281" s="18">
        <f t="shared" si="135"/>
        <v>0</v>
      </c>
      <c r="I281" s="18">
        <f t="shared" si="135"/>
        <v>0</v>
      </c>
      <c r="J281" s="18">
        <f t="shared" si="135"/>
        <v>0</v>
      </c>
      <c r="K281" s="18">
        <f t="shared" si="135"/>
        <v>0</v>
      </c>
      <c r="L281" s="9">
        <f t="shared" ref="L281:L350" si="136">D281+E281+F281+G281+H281+I281+J281+K281</f>
        <v>1323089.78</v>
      </c>
    </row>
    <row r="282" spans="1:12" x14ac:dyDescent="0.25">
      <c r="A282" s="98"/>
      <c r="B282" s="92"/>
      <c r="C282" s="21" t="s">
        <v>108</v>
      </c>
      <c r="D282" s="18">
        <f>D286</f>
        <v>0</v>
      </c>
      <c r="E282" s="18">
        <f t="shared" si="135"/>
        <v>0</v>
      </c>
      <c r="F282" s="18">
        <f t="shared" si="135"/>
        <v>0</v>
      </c>
      <c r="G282" s="18">
        <f t="shared" si="135"/>
        <v>0</v>
      </c>
      <c r="H282" s="18">
        <f t="shared" si="135"/>
        <v>410062.81</v>
      </c>
      <c r="I282" s="18">
        <f t="shared" si="135"/>
        <v>657085.84000000008</v>
      </c>
      <c r="J282" s="18">
        <f t="shared" si="135"/>
        <v>0</v>
      </c>
      <c r="K282" s="18">
        <f t="shared" si="135"/>
        <v>0</v>
      </c>
      <c r="L282" s="9">
        <f t="shared" si="136"/>
        <v>1067148.6500000001</v>
      </c>
    </row>
    <row r="283" spans="1:12" x14ac:dyDescent="0.25">
      <c r="A283" s="98"/>
      <c r="B283" s="92"/>
      <c r="C283" s="22" t="s">
        <v>157</v>
      </c>
      <c r="D283" s="18"/>
      <c r="E283" s="18"/>
      <c r="F283" s="18"/>
      <c r="G283" s="18"/>
      <c r="H283" s="18"/>
      <c r="I283" s="18"/>
      <c r="J283" s="18"/>
      <c r="K283" s="18"/>
      <c r="L283" s="9">
        <f t="shared" si="136"/>
        <v>0</v>
      </c>
    </row>
    <row r="284" spans="1:12" ht="23.25" x14ac:dyDescent="0.25">
      <c r="A284" s="98"/>
      <c r="B284" s="92"/>
      <c r="C284" s="19" t="s">
        <v>137</v>
      </c>
      <c r="D284" s="18">
        <f>D285+D286</f>
        <v>246508.53</v>
      </c>
      <c r="E284" s="18">
        <f t="shared" ref="E284:K284" si="137">E285+E286</f>
        <v>457768.79000000004</v>
      </c>
      <c r="F284" s="18">
        <f t="shared" si="137"/>
        <v>485713.25</v>
      </c>
      <c r="G284" s="18">
        <f t="shared" si="137"/>
        <v>133099.21</v>
      </c>
      <c r="H284" s="18">
        <f t="shared" si="137"/>
        <v>410062.81</v>
      </c>
      <c r="I284" s="18">
        <f t="shared" si="137"/>
        <v>657085.84000000008</v>
      </c>
      <c r="J284" s="18">
        <f t="shared" si="137"/>
        <v>0</v>
      </c>
      <c r="K284" s="18">
        <f t="shared" si="137"/>
        <v>0</v>
      </c>
      <c r="L284" s="9">
        <f t="shared" si="136"/>
        <v>2390238.4300000002</v>
      </c>
    </row>
    <row r="285" spans="1:12" x14ac:dyDescent="0.25">
      <c r="A285" s="98"/>
      <c r="B285" s="92"/>
      <c r="C285" s="15" t="s">
        <v>107</v>
      </c>
      <c r="D285" s="18">
        <f>D450</f>
        <v>246508.53</v>
      </c>
      <c r="E285" s="18">
        <f t="shared" ref="E285:K286" si="138">E450</f>
        <v>457768.79000000004</v>
      </c>
      <c r="F285" s="18">
        <f t="shared" si="138"/>
        <v>485713.25</v>
      </c>
      <c r="G285" s="18">
        <f t="shared" si="138"/>
        <v>133099.21</v>
      </c>
      <c r="H285" s="18">
        <f t="shared" si="138"/>
        <v>0</v>
      </c>
      <c r="I285" s="18">
        <f t="shared" si="138"/>
        <v>0</v>
      </c>
      <c r="J285" s="18">
        <f t="shared" si="138"/>
        <v>0</v>
      </c>
      <c r="K285" s="18">
        <f t="shared" si="138"/>
        <v>0</v>
      </c>
      <c r="L285" s="9">
        <f t="shared" si="136"/>
        <v>1323089.78</v>
      </c>
    </row>
    <row r="286" spans="1:12" x14ac:dyDescent="0.25">
      <c r="A286" s="98"/>
      <c r="B286" s="92"/>
      <c r="C286" s="15" t="s">
        <v>108</v>
      </c>
      <c r="D286" s="18">
        <f>D451</f>
        <v>0</v>
      </c>
      <c r="E286" s="18">
        <f t="shared" si="138"/>
        <v>0</v>
      </c>
      <c r="F286" s="18">
        <f t="shared" si="138"/>
        <v>0</v>
      </c>
      <c r="G286" s="18">
        <f t="shared" si="138"/>
        <v>0</v>
      </c>
      <c r="H286" s="18">
        <f t="shared" si="138"/>
        <v>410062.81</v>
      </c>
      <c r="I286" s="18">
        <f t="shared" si="138"/>
        <v>657085.84000000008</v>
      </c>
      <c r="J286" s="18">
        <f t="shared" si="138"/>
        <v>0</v>
      </c>
      <c r="K286" s="18">
        <f t="shared" si="138"/>
        <v>0</v>
      </c>
      <c r="L286" s="9">
        <f t="shared" si="136"/>
        <v>1067148.6500000001</v>
      </c>
    </row>
    <row r="287" spans="1:12" x14ac:dyDescent="0.25">
      <c r="A287" s="98"/>
      <c r="B287" s="92"/>
      <c r="C287" s="22" t="s">
        <v>159</v>
      </c>
      <c r="D287" s="18">
        <f>D288+D289</f>
        <v>69027.23</v>
      </c>
      <c r="E287" s="18">
        <f t="shared" ref="E287:K287" si="139">E288+E289</f>
        <v>95563.760000000009</v>
      </c>
      <c r="F287" s="18">
        <f t="shared" si="139"/>
        <v>87730.4</v>
      </c>
      <c r="G287" s="18">
        <f t="shared" si="139"/>
        <v>58720.39</v>
      </c>
      <c r="H287" s="18">
        <f t="shared" si="139"/>
        <v>92281.15</v>
      </c>
      <c r="I287" s="18">
        <f t="shared" si="139"/>
        <v>78672.98000000001</v>
      </c>
      <c r="J287" s="18">
        <f t="shared" si="139"/>
        <v>40225.72</v>
      </c>
      <c r="K287" s="18">
        <f t="shared" si="139"/>
        <v>58201.100000000006</v>
      </c>
      <c r="L287" s="9">
        <f t="shared" si="136"/>
        <v>580422.72999999986</v>
      </c>
    </row>
    <row r="288" spans="1:12" x14ac:dyDescent="0.25">
      <c r="A288" s="98"/>
      <c r="B288" s="92"/>
      <c r="C288" s="21" t="s">
        <v>107</v>
      </c>
      <c r="D288" s="34">
        <f>D292+D298</f>
        <v>69027.23</v>
      </c>
      <c r="E288" s="34">
        <f t="shared" ref="E288:K289" si="140">E292+E298</f>
        <v>95563.760000000009</v>
      </c>
      <c r="F288" s="34">
        <f t="shared" si="140"/>
        <v>87730.4</v>
      </c>
      <c r="G288" s="34">
        <f t="shared" si="140"/>
        <v>58720.39</v>
      </c>
      <c r="H288" s="34">
        <f t="shared" si="140"/>
        <v>0</v>
      </c>
      <c r="I288" s="34">
        <f t="shared" si="140"/>
        <v>0</v>
      </c>
      <c r="J288" s="34">
        <f t="shared" si="140"/>
        <v>0</v>
      </c>
      <c r="K288" s="34">
        <f t="shared" si="140"/>
        <v>0</v>
      </c>
      <c r="L288" s="9">
        <f t="shared" si="136"/>
        <v>311041.77999999997</v>
      </c>
    </row>
    <row r="289" spans="1:12" x14ac:dyDescent="0.25">
      <c r="A289" s="98"/>
      <c r="B289" s="92"/>
      <c r="C289" s="21" t="s">
        <v>108</v>
      </c>
      <c r="D289" s="34">
        <f>D293+D299</f>
        <v>0</v>
      </c>
      <c r="E289" s="34">
        <f t="shared" si="140"/>
        <v>0</v>
      </c>
      <c r="F289" s="34">
        <f t="shared" si="140"/>
        <v>0</v>
      </c>
      <c r="G289" s="34">
        <f t="shared" si="140"/>
        <v>0</v>
      </c>
      <c r="H289" s="34">
        <f t="shared" si="140"/>
        <v>92281.15</v>
      </c>
      <c r="I289" s="34">
        <f t="shared" si="140"/>
        <v>78672.98000000001</v>
      </c>
      <c r="J289" s="34">
        <f t="shared" si="140"/>
        <v>40225.72</v>
      </c>
      <c r="K289" s="34">
        <f t="shared" si="140"/>
        <v>58201.100000000006</v>
      </c>
      <c r="L289" s="9">
        <f t="shared" si="136"/>
        <v>269380.95</v>
      </c>
    </row>
    <row r="290" spans="1:12" x14ac:dyDescent="0.25">
      <c r="A290" s="98"/>
      <c r="B290" s="92"/>
      <c r="C290" s="22" t="s">
        <v>157</v>
      </c>
      <c r="D290" s="34"/>
      <c r="E290" s="34"/>
      <c r="F290" s="34"/>
      <c r="G290" s="34"/>
      <c r="H290" s="34"/>
      <c r="I290" s="34"/>
      <c r="J290" s="34"/>
      <c r="K290" s="18"/>
      <c r="L290" s="9">
        <f t="shared" si="136"/>
        <v>0</v>
      </c>
    </row>
    <row r="291" spans="1:12" ht="23.25" x14ac:dyDescent="0.25">
      <c r="A291" s="98"/>
      <c r="B291" s="92"/>
      <c r="C291" s="25" t="s">
        <v>137</v>
      </c>
      <c r="D291" s="34">
        <f>D292+D293</f>
        <v>69027.23</v>
      </c>
      <c r="E291" s="34">
        <f t="shared" ref="E291:K291" si="141">E292+E293</f>
        <v>95563.760000000009</v>
      </c>
      <c r="F291" s="34">
        <f t="shared" si="141"/>
        <v>87730.4</v>
      </c>
      <c r="G291" s="34">
        <f t="shared" si="141"/>
        <v>58720.39</v>
      </c>
      <c r="H291" s="34">
        <f t="shared" si="141"/>
        <v>92281.15</v>
      </c>
      <c r="I291" s="34">
        <f t="shared" si="141"/>
        <v>73772.98000000001</v>
      </c>
      <c r="J291" s="34">
        <f t="shared" si="141"/>
        <v>40225.72</v>
      </c>
      <c r="K291" s="18">
        <f t="shared" si="141"/>
        <v>58201.100000000006</v>
      </c>
      <c r="L291" s="9">
        <f t="shared" si="136"/>
        <v>575522.72999999986</v>
      </c>
    </row>
    <row r="292" spans="1:12" x14ac:dyDescent="0.25">
      <c r="A292" s="98"/>
      <c r="B292" s="92"/>
      <c r="C292" s="15" t="s">
        <v>107</v>
      </c>
      <c r="D292" s="34">
        <f t="shared" ref="D292:J293" si="142">D308+D394+D457</f>
        <v>69027.23</v>
      </c>
      <c r="E292" s="34">
        <f t="shared" si="142"/>
        <v>95563.760000000009</v>
      </c>
      <c r="F292" s="34">
        <f t="shared" si="142"/>
        <v>87730.4</v>
      </c>
      <c r="G292" s="34">
        <f t="shared" si="142"/>
        <v>58720.39</v>
      </c>
      <c r="H292" s="34">
        <f t="shared" si="142"/>
        <v>0</v>
      </c>
      <c r="I292" s="34">
        <f t="shared" si="142"/>
        <v>0</v>
      </c>
      <c r="J292" s="34">
        <f t="shared" si="142"/>
        <v>0</v>
      </c>
      <c r="K292" s="18">
        <f>K308+K394+K457</f>
        <v>0</v>
      </c>
      <c r="L292" s="9">
        <f t="shared" si="136"/>
        <v>311041.77999999997</v>
      </c>
    </row>
    <row r="293" spans="1:12" x14ac:dyDescent="0.25">
      <c r="A293" s="98"/>
      <c r="B293" s="92"/>
      <c r="C293" s="15" t="s">
        <v>108</v>
      </c>
      <c r="D293" s="18">
        <f t="shared" si="142"/>
        <v>0</v>
      </c>
      <c r="E293" s="18">
        <f t="shared" si="142"/>
        <v>0</v>
      </c>
      <c r="F293" s="18">
        <f t="shared" si="142"/>
        <v>0</v>
      </c>
      <c r="G293" s="18">
        <f t="shared" si="142"/>
        <v>0</v>
      </c>
      <c r="H293" s="18">
        <f t="shared" si="142"/>
        <v>92281.15</v>
      </c>
      <c r="I293" s="18">
        <f t="shared" si="142"/>
        <v>73772.98000000001</v>
      </c>
      <c r="J293" s="18">
        <f t="shared" si="142"/>
        <v>40225.72</v>
      </c>
      <c r="K293" s="18">
        <f>K309+K395+K458</f>
        <v>58201.100000000006</v>
      </c>
      <c r="L293" s="9">
        <f t="shared" si="136"/>
        <v>264480.95</v>
      </c>
    </row>
    <row r="294" spans="1:12" ht="23.25" x14ac:dyDescent="0.25">
      <c r="A294" s="98"/>
      <c r="B294" s="92"/>
      <c r="C294" s="19" t="s">
        <v>176</v>
      </c>
      <c r="D294" s="34">
        <f>D295+D296</f>
        <v>6829.49</v>
      </c>
      <c r="E294" s="34">
        <f t="shared" ref="E294:K294" si="143">E295+E296</f>
        <v>7220.37</v>
      </c>
      <c r="F294" s="34">
        <f t="shared" si="143"/>
        <v>8104.9</v>
      </c>
      <c r="G294" s="34">
        <f t="shared" si="143"/>
        <v>9934.27</v>
      </c>
      <c r="H294" s="34">
        <f t="shared" si="143"/>
        <v>12116.17</v>
      </c>
      <c r="I294" s="34">
        <f t="shared" si="143"/>
        <v>11934.06</v>
      </c>
      <c r="J294" s="34">
        <f t="shared" si="143"/>
        <v>14505.66</v>
      </c>
      <c r="K294" s="18">
        <f t="shared" si="143"/>
        <v>14505.66</v>
      </c>
      <c r="L294" s="9">
        <f t="shared" si="136"/>
        <v>85150.58</v>
      </c>
    </row>
    <row r="295" spans="1:12" x14ac:dyDescent="0.25">
      <c r="A295" s="98"/>
      <c r="B295" s="92"/>
      <c r="C295" s="15" t="s">
        <v>107</v>
      </c>
      <c r="D295" s="35">
        <f>D440</f>
        <v>6829.49</v>
      </c>
      <c r="E295" s="35">
        <f t="shared" ref="E295:K296" si="144">E440</f>
        <v>7220.37</v>
      </c>
      <c r="F295" s="35">
        <f t="shared" si="144"/>
        <v>8104.9</v>
      </c>
      <c r="G295" s="35">
        <f t="shared" si="144"/>
        <v>9934.27</v>
      </c>
      <c r="H295" s="35">
        <f t="shared" si="144"/>
        <v>0</v>
      </c>
      <c r="I295" s="35">
        <f t="shared" si="144"/>
        <v>0</v>
      </c>
      <c r="J295" s="18">
        <f t="shared" si="144"/>
        <v>0</v>
      </c>
      <c r="K295" s="18">
        <f t="shared" si="144"/>
        <v>0</v>
      </c>
      <c r="L295" s="9">
        <f t="shared" si="136"/>
        <v>32089.030000000002</v>
      </c>
    </row>
    <row r="296" spans="1:12" x14ac:dyDescent="0.25">
      <c r="A296" s="98"/>
      <c r="B296" s="92"/>
      <c r="C296" s="15" t="s">
        <v>108</v>
      </c>
      <c r="D296" s="35">
        <f>D441</f>
        <v>0</v>
      </c>
      <c r="E296" s="35">
        <f t="shared" si="144"/>
        <v>0</v>
      </c>
      <c r="F296" s="35">
        <f t="shared" si="144"/>
        <v>0</v>
      </c>
      <c r="G296" s="35">
        <f t="shared" si="144"/>
        <v>0</v>
      </c>
      <c r="H296" s="35">
        <f t="shared" si="144"/>
        <v>12116.17</v>
      </c>
      <c r="I296" s="35">
        <f t="shared" si="144"/>
        <v>11934.06</v>
      </c>
      <c r="J296" s="18">
        <f t="shared" si="144"/>
        <v>14505.66</v>
      </c>
      <c r="K296" s="18">
        <f t="shared" si="144"/>
        <v>14505.66</v>
      </c>
      <c r="L296" s="9">
        <f t="shared" si="136"/>
        <v>53061.55</v>
      </c>
    </row>
    <row r="297" spans="1:12" ht="22.5" x14ac:dyDescent="0.25">
      <c r="A297" s="98"/>
      <c r="B297" s="92"/>
      <c r="C297" s="22" t="s">
        <v>173</v>
      </c>
      <c r="D297" s="35">
        <f>D298+D299</f>
        <v>0</v>
      </c>
      <c r="E297" s="35">
        <f t="shared" ref="E297:K297" si="145">E298+E299</f>
        <v>0</v>
      </c>
      <c r="F297" s="35">
        <f t="shared" si="145"/>
        <v>0</v>
      </c>
      <c r="G297" s="35">
        <f t="shared" si="145"/>
        <v>0</v>
      </c>
      <c r="H297" s="35">
        <f t="shared" si="145"/>
        <v>0</v>
      </c>
      <c r="I297" s="35">
        <f t="shared" si="145"/>
        <v>4900</v>
      </c>
      <c r="J297" s="35">
        <f t="shared" si="145"/>
        <v>0</v>
      </c>
      <c r="K297" s="18">
        <f t="shared" si="145"/>
        <v>0</v>
      </c>
      <c r="L297" s="9"/>
    </row>
    <row r="298" spans="1:12" x14ac:dyDescent="0.25">
      <c r="A298" s="98"/>
      <c r="B298" s="92"/>
      <c r="C298" s="21" t="s">
        <v>107</v>
      </c>
      <c r="D298" s="35">
        <f>D311</f>
        <v>0</v>
      </c>
      <c r="E298" s="35">
        <f t="shared" ref="E298:K299" si="146">E311</f>
        <v>0</v>
      </c>
      <c r="F298" s="35">
        <f t="shared" si="146"/>
        <v>0</v>
      </c>
      <c r="G298" s="35">
        <f t="shared" si="146"/>
        <v>0</v>
      </c>
      <c r="H298" s="35">
        <f t="shared" si="146"/>
        <v>0</v>
      </c>
      <c r="I298" s="35">
        <f t="shared" si="146"/>
        <v>0</v>
      </c>
      <c r="J298" s="35">
        <f t="shared" si="146"/>
        <v>0</v>
      </c>
      <c r="K298" s="18">
        <f t="shared" si="146"/>
        <v>0</v>
      </c>
      <c r="L298" s="9"/>
    </row>
    <row r="299" spans="1:12" x14ac:dyDescent="0.25">
      <c r="A299" s="99"/>
      <c r="B299" s="93"/>
      <c r="C299" s="21" t="s">
        <v>108</v>
      </c>
      <c r="D299" s="35">
        <f>D312</f>
        <v>0</v>
      </c>
      <c r="E299" s="35">
        <f t="shared" si="146"/>
        <v>0</v>
      </c>
      <c r="F299" s="35">
        <f t="shared" si="146"/>
        <v>0</v>
      </c>
      <c r="G299" s="35">
        <f t="shared" si="146"/>
        <v>0</v>
      </c>
      <c r="H299" s="35">
        <f t="shared" si="146"/>
        <v>0</v>
      </c>
      <c r="I299" s="35">
        <f t="shared" si="146"/>
        <v>4900</v>
      </c>
      <c r="J299" s="35">
        <f t="shared" si="146"/>
        <v>0</v>
      </c>
      <c r="K299" s="18">
        <f t="shared" si="146"/>
        <v>0</v>
      </c>
      <c r="L299" s="9"/>
    </row>
    <row r="300" spans="1:12" ht="15" customHeight="1" x14ac:dyDescent="0.25">
      <c r="A300" s="97" t="s">
        <v>18</v>
      </c>
      <c r="B300" s="91" t="s">
        <v>71</v>
      </c>
      <c r="C300" s="19" t="s">
        <v>135</v>
      </c>
      <c r="D300" s="36">
        <f>D301+D302</f>
        <v>25127.149999999998</v>
      </c>
      <c r="E300" s="36">
        <f t="shared" ref="E300:K300" si="147">E301+E302</f>
        <v>39324.67</v>
      </c>
      <c r="F300" s="36">
        <f t="shared" si="147"/>
        <v>30432.27</v>
      </c>
      <c r="G300" s="36">
        <f t="shared" si="147"/>
        <v>25756.13</v>
      </c>
      <c r="H300" s="36">
        <f t="shared" si="147"/>
        <v>37735.699999999997</v>
      </c>
      <c r="I300" s="36">
        <f t="shared" si="147"/>
        <v>23155.46</v>
      </c>
      <c r="J300" s="4">
        <f t="shared" si="147"/>
        <v>18707.559999999998</v>
      </c>
      <c r="K300" s="4">
        <f t="shared" si="147"/>
        <v>36682.94</v>
      </c>
      <c r="L300" s="9">
        <f t="shared" si="136"/>
        <v>236921.87999999998</v>
      </c>
    </row>
    <row r="301" spans="1:12" x14ac:dyDescent="0.25">
      <c r="A301" s="98"/>
      <c r="B301" s="92"/>
      <c r="C301" s="15" t="s">
        <v>107</v>
      </c>
      <c r="D301" s="36">
        <f>D304</f>
        <v>25127.149999999998</v>
      </c>
      <c r="E301" s="36">
        <f t="shared" ref="E301:K302" si="148">E304</f>
        <v>39324.67</v>
      </c>
      <c r="F301" s="36">
        <f t="shared" si="148"/>
        <v>30432.27</v>
      </c>
      <c r="G301" s="36">
        <f t="shared" si="148"/>
        <v>25756.13</v>
      </c>
      <c r="H301" s="36">
        <f t="shared" si="148"/>
        <v>0</v>
      </c>
      <c r="I301" s="36">
        <f t="shared" si="148"/>
        <v>0</v>
      </c>
      <c r="J301" s="36">
        <f t="shared" si="148"/>
        <v>0</v>
      </c>
      <c r="K301" s="4">
        <f t="shared" si="148"/>
        <v>0</v>
      </c>
      <c r="L301" s="9">
        <f t="shared" si="136"/>
        <v>120640.22</v>
      </c>
    </row>
    <row r="302" spans="1:12" x14ac:dyDescent="0.25">
      <c r="A302" s="98"/>
      <c r="B302" s="92"/>
      <c r="C302" s="15" t="s">
        <v>108</v>
      </c>
      <c r="D302" s="36">
        <f>D305</f>
        <v>0</v>
      </c>
      <c r="E302" s="36">
        <f t="shared" si="148"/>
        <v>0</v>
      </c>
      <c r="F302" s="36">
        <f t="shared" si="148"/>
        <v>0</v>
      </c>
      <c r="G302" s="36">
        <f t="shared" si="148"/>
        <v>0</v>
      </c>
      <c r="H302" s="36">
        <f t="shared" si="148"/>
        <v>37735.699999999997</v>
      </c>
      <c r="I302" s="36">
        <f t="shared" si="148"/>
        <v>23155.46</v>
      </c>
      <c r="J302" s="36">
        <f t="shared" si="148"/>
        <v>18707.559999999998</v>
      </c>
      <c r="K302" s="4">
        <f t="shared" si="148"/>
        <v>36682.94</v>
      </c>
      <c r="L302" s="9">
        <f t="shared" si="136"/>
        <v>116281.66</v>
      </c>
    </row>
    <row r="303" spans="1:12" x14ac:dyDescent="0.25">
      <c r="A303" s="98"/>
      <c r="B303" s="92"/>
      <c r="C303" s="22" t="s">
        <v>159</v>
      </c>
      <c r="D303" s="36">
        <f>D304+D305</f>
        <v>25127.149999999998</v>
      </c>
      <c r="E303" s="36">
        <f t="shared" ref="E303:K303" si="149">E304+E305</f>
        <v>39324.67</v>
      </c>
      <c r="F303" s="36">
        <f t="shared" si="149"/>
        <v>30432.27</v>
      </c>
      <c r="G303" s="36">
        <f t="shared" si="149"/>
        <v>25756.13</v>
      </c>
      <c r="H303" s="36">
        <f t="shared" si="149"/>
        <v>37735.699999999997</v>
      </c>
      <c r="I303" s="36">
        <f t="shared" si="149"/>
        <v>23155.46</v>
      </c>
      <c r="J303" s="36">
        <f t="shared" si="149"/>
        <v>18707.559999999998</v>
      </c>
      <c r="K303" s="4">
        <f t="shared" si="149"/>
        <v>36682.94</v>
      </c>
      <c r="L303" s="9">
        <f t="shared" si="136"/>
        <v>236921.87999999998</v>
      </c>
    </row>
    <row r="304" spans="1:12" x14ac:dyDescent="0.25">
      <c r="A304" s="98"/>
      <c r="B304" s="92"/>
      <c r="C304" s="21" t="s">
        <v>107</v>
      </c>
      <c r="D304" s="36">
        <f>D308+D311</f>
        <v>25127.149999999998</v>
      </c>
      <c r="E304" s="36">
        <f t="shared" ref="E304:K305" si="150">E308+E311</f>
        <v>39324.67</v>
      </c>
      <c r="F304" s="36">
        <f t="shared" si="150"/>
        <v>30432.27</v>
      </c>
      <c r="G304" s="36">
        <f t="shared" si="150"/>
        <v>25756.13</v>
      </c>
      <c r="H304" s="36">
        <f t="shared" si="150"/>
        <v>0</v>
      </c>
      <c r="I304" s="36">
        <f t="shared" si="150"/>
        <v>0</v>
      </c>
      <c r="J304" s="36">
        <f t="shared" si="150"/>
        <v>0</v>
      </c>
      <c r="K304" s="4">
        <f t="shared" si="150"/>
        <v>0</v>
      </c>
      <c r="L304" s="9">
        <f t="shared" si="136"/>
        <v>120640.22</v>
      </c>
    </row>
    <row r="305" spans="1:12" x14ac:dyDescent="0.25">
      <c r="A305" s="98"/>
      <c r="B305" s="92"/>
      <c r="C305" s="21" t="s">
        <v>108</v>
      </c>
      <c r="D305" s="36">
        <f>D309+D312</f>
        <v>0</v>
      </c>
      <c r="E305" s="36">
        <f t="shared" si="150"/>
        <v>0</v>
      </c>
      <c r="F305" s="36">
        <f t="shared" si="150"/>
        <v>0</v>
      </c>
      <c r="G305" s="36">
        <f t="shared" si="150"/>
        <v>0</v>
      </c>
      <c r="H305" s="36">
        <f t="shared" si="150"/>
        <v>37735.699999999997</v>
      </c>
      <c r="I305" s="36">
        <f t="shared" si="150"/>
        <v>23155.46</v>
      </c>
      <c r="J305" s="36">
        <f t="shared" si="150"/>
        <v>18707.559999999998</v>
      </c>
      <c r="K305" s="4">
        <f t="shared" si="150"/>
        <v>36682.94</v>
      </c>
      <c r="L305" s="9">
        <f t="shared" si="136"/>
        <v>116281.66</v>
      </c>
    </row>
    <row r="306" spans="1:12" x14ac:dyDescent="0.25">
      <c r="A306" s="98"/>
      <c r="B306" s="92"/>
      <c r="C306" s="22" t="s">
        <v>157</v>
      </c>
      <c r="D306" s="36"/>
      <c r="E306" s="36"/>
      <c r="F306" s="36"/>
      <c r="G306" s="36"/>
      <c r="H306" s="36"/>
      <c r="I306" s="36"/>
      <c r="J306" s="4"/>
      <c r="K306" s="4"/>
      <c r="L306" s="9">
        <f t="shared" si="136"/>
        <v>0</v>
      </c>
    </row>
    <row r="307" spans="1:12" ht="23.25" x14ac:dyDescent="0.25">
      <c r="A307" s="98"/>
      <c r="B307" s="92"/>
      <c r="C307" s="19" t="s">
        <v>137</v>
      </c>
      <c r="D307" s="36">
        <f>D308+D309</f>
        <v>25127.149999999998</v>
      </c>
      <c r="E307" s="36">
        <f t="shared" ref="E307:K307" si="151">E308+E309</f>
        <v>39324.67</v>
      </c>
      <c r="F307" s="36">
        <f t="shared" si="151"/>
        <v>30432.27</v>
      </c>
      <c r="G307" s="36">
        <f t="shared" si="151"/>
        <v>25756.13</v>
      </c>
      <c r="H307" s="36">
        <f t="shared" si="151"/>
        <v>37735.699999999997</v>
      </c>
      <c r="I307" s="36">
        <f t="shared" si="151"/>
        <v>18255.46</v>
      </c>
      <c r="J307" s="4">
        <f t="shared" si="151"/>
        <v>18707.559999999998</v>
      </c>
      <c r="K307" s="4">
        <f t="shared" si="151"/>
        <v>36682.94</v>
      </c>
      <c r="L307" s="9">
        <f t="shared" si="136"/>
        <v>232021.87999999998</v>
      </c>
    </row>
    <row r="308" spans="1:12" x14ac:dyDescent="0.25">
      <c r="A308" s="98"/>
      <c r="B308" s="92"/>
      <c r="C308" s="15" t="s">
        <v>107</v>
      </c>
      <c r="D308" s="36">
        <f>D321+D331+D341+D354+D364+D374+D384</f>
        <v>25127.149999999998</v>
      </c>
      <c r="E308" s="36">
        <f t="shared" ref="E308:K309" si="152">E321+E331+E341+E354+E364+E374+E384</f>
        <v>39324.67</v>
      </c>
      <c r="F308" s="36">
        <f t="shared" si="152"/>
        <v>30432.27</v>
      </c>
      <c r="G308" s="36">
        <f t="shared" si="152"/>
        <v>25756.13</v>
      </c>
      <c r="H308" s="36">
        <f t="shared" si="152"/>
        <v>0</v>
      </c>
      <c r="I308" s="36">
        <f t="shared" si="152"/>
        <v>0</v>
      </c>
      <c r="J308" s="4">
        <f t="shared" si="152"/>
        <v>0</v>
      </c>
      <c r="K308" s="4">
        <f t="shared" si="152"/>
        <v>0</v>
      </c>
      <c r="L308" s="9">
        <f t="shared" si="136"/>
        <v>120640.22</v>
      </c>
    </row>
    <row r="309" spans="1:12" x14ac:dyDescent="0.25">
      <c r="A309" s="98"/>
      <c r="B309" s="92"/>
      <c r="C309" s="15" t="s">
        <v>108</v>
      </c>
      <c r="D309" s="36">
        <f>D322+D332+D342+D355+D365+D375+D385</f>
        <v>0</v>
      </c>
      <c r="E309" s="36">
        <f t="shared" si="152"/>
        <v>0</v>
      </c>
      <c r="F309" s="36">
        <f t="shared" si="152"/>
        <v>0</v>
      </c>
      <c r="G309" s="36">
        <f t="shared" si="152"/>
        <v>0</v>
      </c>
      <c r="H309" s="36">
        <f t="shared" si="152"/>
        <v>37735.699999999997</v>
      </c>
      <c r="I309" s="36">
        <f t="shared" si="152"/>
        <v>18255.46</v>
      </c>
      <c r="J309" s="4">
        <f t="shared" si="152"/>
        <v>18707.559999999998</v>
      </c>
      <c r="K309" s="4">
        <f t="shared" si="152"/>
        <v>36682.94</v>
      </c>
      <c r="L309" s="9">
        <f t="shared" si="136"/>
        <v>111381.66</v>
      </c>
    </row>
    <row r="310" spans="1:12" ht="22.5" x14ac:dyDescent="0.25">
      <c r="A310" s="98"/>
      <c r="B310" s="92"/>
      <c r="C310" s="22" t="s">
        <v>173</v>
      </c>
      <c r="D310" s="4">
        <f>D311+D312</f>
        <v>0</v>
      </c>
      <c r="E310" s="4">
        <f t="shared" ref="E310:J310" si="153">E311+E312</f>
        <v>0</v>
      </c>
      <c r="F310" s="4">
        <f t="shared" si="153"/>
        <v>0</v>
      </c>
      <c r="G310" s="4">
        <f t="shared" si="153"/>
        <v>0</v>
      </c>
      <c r="H310" s="4">
        <f t="shared" si="153"/>
        <v>0</v>
      </c>
      <c r="I310" s="4">
        <f t="shared" si="153"/>
        <v>4900</v>
      </c>
      <c r="J310" s="4">
        <f t="shared" si="153"/>
        <v>0</v>
      </c>
      <c r="K310" s="4">
        <f>K311+K312</f>
        <v>0</v>
      </c>
      <c r="L310" s="9"/>
    </row>
    <row r="311" spans="1:12" x14ac:dyDescent="0.25">
      <c r="A311" s="98"/>
      <c r="B311" s="92"/>
      <c r="C311" s="21" t="s">
        <v>107</v>
      </c>
      <c r="D311" s="4">
        <f>D344</f>
        <v>0</v>
      </c>
      <c r="E311" s="4">
        <f t="shared" ref="E311:K312" si="154">E344</f>
        <v>0</v>
      </c>
      <c r="F311" s="4">
        <f t="shared" si="154"/>
        <v>0</v>
      </c>
      <c r="G311" s="4">
        <f t="shared" si="154"/>
        <v>0</v>
      </c>
      <c r="H311" s="4">
        <f t="shared" si="154"/>
        <v>0</v>
      </c>
      <c r="I311" s="4">
        <f t="shared" si="154"/>
        <v>0</v>
      </c>
      <c r="J311" s="4">
        <f t="shared" si="154"/>
        <v>0</v>
      </c>
      <c r="K311" s="4">
        <f t="shared" si="154"/>
        <v>0</v>
      </c>
      <c r="L311" s="9"/>
    </row>
    <row r="312" spans="1:12" x14ac:dyDescent="0.25">
      <c r="A312" s="99"/>
      <c r="B312" s="93"/>
      <c r="C312" s="21" t="s">
        <v>108</v>
      </c>
      <c r="D312" s="4">
        <f>D345</f>
        <v>0</v>
      </c>
      <c r="E312" s="4">
        <f t="shared" si="154"/>
        <v>0</v>
      </c>
      <c r="F312" s="4">
        <f t="shared" si="154"/>
        <v>0</v>
      </c>
      <c r="G312" s="4">
        <f t="shared" si="154"/>
        <v>0</v>
      </c>
      <c r="H312" s="4">
        <f t="shared" si="154"/>
        <v>0</v>
      </c>
      <c r="I312" s="4">
        <f t="shared" si="154"/>
        <v>4900</v>
      </c>
      <c r="J312" s="4">
        <f t="shared" si="154"/>
        <v>0</v>
      </c>
      <c r="K312" s="4">
        <f t="shared" si="154"/>
        <v>0</v>
      </c>
      <c r="L312" s="9"/>
    </row>
    <row r="313" spans="1:12" x14ac:dyDescent="0.25">
      <c r="A313" s="104" t="s">
        <v>19</v>
      </c>
      <c r="B313" s="91" t="s">
        <v>112</v>
      </c>
      <c r="C313" s="19" t="s">
        <v>135</v>
      </c>
      <c r="D313" s="4">
        <f>D314+D315</f>
        <v>3000</v>
      </c>
      <c r="E313" s="4">
        <f t="shared" ref="E313:K313" si="155">E314+E315</f>
        <v>6500</v>
      </c>
      <c r="F313" s="4">
        <f t="shared" si="155"/>
        <v>22918.25</v>
      </c>
      <c r="G313" s="4">
        <f t="shared" si="155"/>
        <v>4701.93</v>
      </c>
      <c r="H313" s="4">
        <f t="shared" si="155"/>
        <v>13498.76</v>
      </c>
      <c r="I313" s="4">
        <f t="shared" si="155"/>
        <v>0</v>
      </c>
      <c r="J313" s="4">
        <f t="shared" si="155"/>
        <v>2227.0100000000002</v>
      </c>
      <c r="K313" s="4">
        <f t="shared" si="155"/>
        <v>18825.310000000001</v>
      </c>
      <c r="L313" s="9">
        <f t="shared" si="136"/>
        <v>71671.260000000009</v>
      </c>
    </row>
    <row r="314" spans="1:12" x14ac:dyDescent="0.25">
      <c r="A314" s="105"/>
      <c r="B314" s="92"/>
      <c r="C314" s="15" t="s">
        <v>107</v>
      </c>
      <c r="D314" s="4">
        <f>D317</f>
        <v>3000</v>
      </c>
      <c r="E314" s="4">
        <f t="shared" ref="E314:K315" si="156">E317</f>
        <v>6500</v>
      </c>
      <c r="F314" s="4">
        <f t="shared" si="156"/>
        <v>22918.25</v>
      </c>
      <c r="G314" s="4">
        <f t="shared" si="156"/>
        <v>4701.93</v>
      </c>
      <c r="H314" s="4">
        <f t="shared" si="156"/>
        <v>0</v>
      </c>
      <c r="I314" s="4">
        <f t="shared" si="156"/>
        <v>0</v>
      </c>
      <c r="J314" s="4">
        <f t="shared" si="156"/>
        <v>0</v>
      </c>
      <c r="K314" s="4">
        <f t="shared" si="156"/>
        <v>0</v>
      </c>
      <c r="L314" s="9">
        <f t="shared" si="136"/>
        <v>37120.18</v>
      </c>
    </row>
    <row r="315" spans="1:12" x14ac:dyDescent="0.25">
      <c r="A315" s="105"/>
      <c r="B315" s="92"/>
      <c r="C315" s="15" t="s">
        <v>108</v>
      </c>
      <c r="D315" s="4">
        <f>D318</f>
        <v>0</v>
      </c>
      <c r="E315" s="4">
        <f t="shared" si="156"/>
        <v>0</v>
      </c>
      <c r="F315" s="4">
        <f t="shared" si="156"/>
        <v>0</v>
      </c>
      <c r="G315" s="4">
        <f t="shared" si="156"/>
        <v>0</v>
      </c>
      <c r="H315" s="4">
        <f t="shared" si="156"/>
        <v>13498.76</v>
      </c>
      <c r="I315" s="4">
        <f t="shared" si="156"/>
        <v>0</v>
      </c>
      <c r="J315" s="4">
        <f t="shared" si="156"/>
        <v>2227.0100000000002</v>
      </c>
      <c r="K315" s="4">
        <f t="shared" si="156"/>
        <v>18825.310000000001</v>
      </c>
      <c r="L315" s="9">
        <f t="shared" si="136"/>
        <v>34551.08</v>
      </c>
    </row>
    <row r="316" spans="1:12" x14ac:dyDescent="0.25">
      <c r="A316" s="105"/>
      <c r="B316" s="92"/>
      <c r="C316" s="22" t="s">
        <v>159</v>
      </c>
      <c r="D316" s="4">
        <f>D317+D318</f>
        <v>3000</v>
      </c>
      <c r="E316" s="4">
        <f t="shared" ref="E316:K316" si="157">E317+E318</f>
        <v>6500</v>
      </c>
      <c r="F316" s="4">
        <f t="shared" si="157"/>
        <v>22918.25</v>
      </c>
      <c r="G316" s="4">
        <f t="shared" si="157"/>
        <v>4701.93</v>
      </c>
      <c r="H316" s="4">
        <f t="shared" si="157"/>
        <v>13498.76</v>
      </c>
      <c r="I316" s="4">
        <f t="shared" si="157"/>
        <v>0</v>
      </c>
      <c r="J316" s="4">
        <f t="shared" si="157"/>
        <v>2227.0100000000002</v>
      </c>
      <c r="K316" s="4">
        <f t="shared" si="157"/>
        <v>18825.310000000001</v>
      </c>
      <c r="L316" s="9">
        <f t="shared" si="136"/>
        <v>71671.260000000009</v>
      </c>
    </row>
    <row r="317" spans="1:12" x14ac:dyDescent="0.25">
      <c r="A317" s="105"/>
      <c r="B317" s="92"/>
      <c r="C317" s="21" t="s">
        <v>107</v>
      </c>
      <c r="D317" s="4">
        <f>D321</f>
        <v>3000</v>
      </c>
      <c r="E317" s="4">
        <f t="shared" ref="E317:K318" si="158">E321</f>
        <v>6500</v>
      </c>
      <c r="F317" s="4">
        <f t="shared" si="158"/>
        <v>22918.25</v>
      </c>
      <c r="G317" s="4">
        <f t="shared" si="158"/>
        <v>4701.93</v>
      </c>
      <c r="H317" s="4">
        <f t="shared" si="158"/>
        <v>0</v>
      </c>
      <c r="I317" s="4">
        <f t="shared" si="158"/>
        <v>0</v>
      </c>
      <c r="J317" s="4">
        <f t="shared" si="158"/>
        <v>0</v>
      </c>
      <c r="K317" s="4">
        <f t="shared" si="158"/>
        <v>0</v>
      </c>
      <c r="L317" s="9">
        <f t="shared" si="136"/>
        <v>37120.18</v>
      </c>
    </row>
    <row r="318" spans="1:12" x14ac:dyDescent="0.25">
      <c r="A318" s="105"/>
      <c r="B318" s="92"/>
      <c r="C318" s="21" t="s">
        <v>108</v>
      </c>
      <c r="D318" s="4">
        <f>D322</f>
        <v>0</v>
      </c>
      <c r="E318" s="4">
        <f t="shared" si="158"/>
        <v>0</v>
      </c>
      <c r="F318" s="4">
        <f t="shared" si="158"/>
        <v>0</v>
      </c>
      <c r="G318" s="4">
        <f t="shared" si="158"/>
        <v>0</v>
      </c>
      <c r="H318" s="4">
        <f t="shared" si="158"/>
        <v>13498.76</v>
      </c>
      <c r="I318" s="4">
        <f t="shared" si="158"/>
        <v>0</v>
      </c>
      <c r="J318" s="4">
        <f t="shared" si="158"/>
        <v>2227.0100000000002</v>
      </c>
      <c r="K318" s="4">
        <f t="shared" si="158"/>
        <v>18825.310000000001</v>
      </c>
      <c r="L318" s="9">
        <f t="shared" si="136"/>
        <v>34551.08</v>
      </c>
    </row>
    <row r="319" spans="1:12" x14ac:dyDescent="0.25">
      <c r="A319" s="105"/>
      <c r="B319" s="92"/>
      <c r="C319" s="22" t="s">
        <v>157</v>
      </c>
      <c r="D319" s="4"/>
      <c r="E319" s="4"/>
      <c r="F319" s="4"/>
      <c r="G319" s="4"/>
      <c r="H319" s="4"/>
      <c r="I319" s="4"/>
      <c r="J319" s="4"/>
      <c r="K319" s="4"/>
      <c r="L319" s="9">
        <f t="shared" si="136"/>
        <v>0</v>
      </c>
    </row>
    <row r="320" spans="1:12" ht="23.25" x14ac:dyDescent="0.25">
      <c r="A320" s="105"/>
      <c r="B320" s="92"/>
      <c r="C320" s="19" t="s">
        <v>137</v>
      </c>
      <c r="D320" s="4">
        <f>D321+D322</f>
        <v>3000</v>
      </c>
      <c r="E320" s="4">
        <f t="shared" ref="E320:K320" si="159">E321+E322</f>
        <v>6500</v>
      </c>
      <c r="F320" s="4">
        <f t="shared" si="159"/>
        <v>22918.25</v>
      </c>
      <c r="G320" s="4">
        <f t="shared" si="159"/>
        <v>4701.93</v>
      </c>
      <c r="H320" s="4">
        <f t="shared" si="159"/>
        <v>13498.76</v>
      </c>
      <c r="I320" s="4">
        <f t="shared" si="159"/>
        <v>0</v>
      </c>
      <c r="J320" s="4">
        <f t="shared" si="159"/>
        <v>2227.0100000000002</v>
      </c>
      <c r="K320" s="4">
        <f t="shared" si="159"/>
        <v>18825.310000000001</v>
      </c>
      <c r="L320" s="9">
        <f t="shared" si="136"/>
        <v>71671.260000000009</v>
      </c>
    </row>
    <row r="321" spans="1:15" x14ac:dyDescent="0.25">
      <c r="A321" s="105"/>
      <c r="B321" s="92"/>
      <c r="C321" s="15" t="s">
        <v>107</v>
      </c>
      <c r="D321" s="4">
        <v>3000</v>
      </c>
      <c r="E321" s="4">
        <v>6500</v>
      </c>
      <c r="F321" s="4">
        <v>22918.25</v>
      </c>
      <c r="G321" s="4">
        <v>4701.93</v>
      </c>
      <c r="H321" s="4">
        <v>0</v>
      </c>
      <c r="I321" s="4">
        <v>0</v>
      </c>
      <c r="J321" s="4">
        <v>0</v>
      </c>
      <c r="K321" s="4">
        <v>0</v>
      </c>
      <c r="L321" s="9">
        <f t="shared" si="136"/>
        <v>37120.18</v>
      </c>
    </row>
    <row r="322" spans="1:15" x14ac:dyDescent="0.25">
      <c r="A322" s="106"/>
      <c r="B322" s="93"/>
      <c r="C322" s="15" t="s">
        <v>108</v>
      </c>
      <c r="D322" s="4">
        <v>0</v>
      </c>
      <c r="E322" s="4">
        <v>0</v>
      </c>
      <c r="F322" s="4">
        <v>0</v>
      </c>
      <c r="G322" s="4">
        <v>0</v>
      </c>
      <c r="H322" s="3">
        <v>13498.76</v>
      </c>
      <c r="I322" s="3">
        <v>0</v>
      </c>
      <c r="J322" s="3">
        <v>2227.0100000000002</v>
      </c>
      <c r="K322" s="3">
        <v>18825.310000000001</v>
      </c>
      <c r="L322" s="9">
        <f t="shared" si="136"/>
        <v>34551.08</v>
      </c>
    </row>
    <row r="323" spans="1:15" x14ac:dyDescent="0.25">
      <c r="A323" s="97" t="s">
        <v>20</v>
      </c>
      <c r="B323" s="91" t="s">
        <v>113</v>
      </c>
      <c r="C323" s="19" t="s">
        <v>135</v>
      </c>
      <c r="D323" s="4">
        <f>D324+D325</f>
        <v>19637.59</v>
      </c>
      <c r="E323" s="4">
        <f t="shared" ref="E323:K323" si="160">E324+E325</f>
        <v>22409.42</v>
      </c>
      <c r="F323" s="4">
        <f t="shared" si="160"/>
        <v>6622.32</v>
      </c>
      <c r="G323" s="4">
        <f t="shared" si="160"/>
        <v>11192.76</v>
      </c>
      <c r="H323" s="4">
        <f t="shared" si="160"/>
        <v>10967.76</v>
      </c>
      <c r="I323" s="4">
        <f t="shared" si="160"/>
        <v>5057.13</v>
      </c>
      <c r="J323" s="4">
        <f t="shared" si="160"/>
        <v>15730.55</v>
      </c>
      <c r="K323" s="4">
        <f t="shared" si="160"/>
        <v>17107.63</v>
      </c>
      <c r="L323" s="9">
        <f t="shared" si="136"/>
        <v>108725.16</v>
      </c>
      <c r="M323" s="2"/>
      <c r="N323" s="2"/>
      <c r="O323" s="2"/>
    </row>
    <row r="324" spans="1:15" x14ac:dyDescent="0.25">
      <c r="A324" s="98"/>
      <c r="B324" s="92"/>
      <c r="C324" s="15" t="s">
        <v>107</v>
      </c>
      <c r="D324" s="4">
        <f>D327</f>
        <v>19637.59</v>
      </c>
      <c r="E324" s="4">
        <f t="shared" ref="E324:K325" si="161">E327</f>
        <v>22409.42</v>
      </c>
      <c r="F324" s="4">
        <f t="shared" si="161"/>
        <v>6622.32</v>
      </c>
      <c r="G324" s="4">
        <f t="shared" si="161"/>
        <v>11192.76</v>
      </c>
      <c r="H324" s="4">
        <f t="shared" si="161"/>
        <v>0</v>
      </c>
      <c r="I324" s="4">
        <f t="shared" si="161"/>
        <v>0</v>
      </c>
      <c r="J324" s="4">
        <f t="shared" si="161"/>
        <v>0</v>
      </c>
      <c r="K324" s="4">
        <f t="shared" si="161"/>
        <v>0</v>
      </c>
      <c r="L324" s="9">
        <f t="shared" si="136"/>
        <v>59862.09</v>
      </c>
      <c r="M324" s="2"/>
      <c r="N324" s="2"/>
      <c r="O324" s="2"/>
    </row>
    <row r="325" spans="1:15" x14ac:dyDescent="0.25">
      <c r="A325" s="98"/>
      <c r="B325" s="92"/>
      <c r="C325" s="15" t="s">
        <v>108</v>
      </c>
      <c r="D325" s="4">
        <f>D328</f>
        <v>0</v>
      </c>
      <c r="E325" s="4">
        <f t="shared" si="161"/>
        <v>0</v>
      </c>
      <c r="F325" s="4">
        <f t="shared" si="161"/>
        <v>0</v>
      </c>
      <c r="G325" s="4">
        <f t="shared" si="161"/>
        <v>0</v>
      </c>
      <c r="H325" s="4">
        <f t="shared" si="161"/>
        <v>10967.76</v>
      </c>
      <c r="I325" s="4">
        <f t="shared" si="161"/>
        <v>5057.13</v>
      </c>
      <c r="J325" s="4">
        <f t="shared" si="161"/>
        <v>15730.55</v>
      </c>
      <c r="K325" s="4">
        <f t="shared" si="161"/>
        <v>17107.63</v>
      </c>
      <c r="L325" s="9">
        <f t="shared" si="136"/>
        <v>48863.07</v>
      </c>
      <c r="M325" s="2"/>
      <c r="N325" s="2"/>
      <c r="O325" s="2"/>
    </row>
    <row r="326" spans="1:15" x14ac:dyDescent="0.25">
      <c r="A326" s="98"/>
      <c r="B326" s="92"/>
      <c r="C326" s="22" t="s">
        <v>159</v>
      </c>
      <c r="D326" s="4">
        <f>D327+D328</f>
        <v>19637.59</v>
      </c>
      <c r="E326" s="4">
        <f t="shared" ref="E326:K326" si="162">E327+E328</f>
        <v>22409.42</v>
      </c>
      <c r="F326" s="4">
        <f t="shared" si="162"/>
        <v>6622.32</v>
      </c>
      <c r="G326" s="4">
        <f t="shared" si="162"/>
        <v>11192.76</v>
      </c>
      <c r="H326" s="4">
        <f t="shared" si="162"/>
        <v>10967.76</v>
      </c>
      <c r="I326" s="4">
        <f t="shared" si="162"/>
        <v>5057.13</v>
      </c>
      <c r="J326" s="4">
        <f t="shared" si="162"/>
        <v>15730.55</v>
      </c>
      <c r="K326" s="4">
        <f t="shared" si="162"/>
        <v>17107.63</v>
      </c>
      <c r="L326" s="9">
        <f t="shared" si="136"/>
        <v>108725.16</v>
      </c>
      <c r="M326" s="2"/>
      <c r="N326" s="2"/>
      <c r="O326" s="2"/>
    </row>
    <row r="327" spans="1:15" x14ac:dyDescent="0.25">
      <c r="A327" s="98"/>
      <c r="B327" s="92"/>
      <c r="C327" s="21" t="s">
        <v>107</v>
      </c>
      <c r="D327" s="4">
        <f>D331</f>
        <v>19637.59</v>
      </c>
      <c r="E327" s="4">
        <f t="shared" ref="E327:K328" si="163">E331</f>
        <v>22409.42</v>
      </c>
      <c r="F327" s="4">
        <f t="shared" si="163"/>
        <v>6622.32</v>
      </c>
      <c r="G327" s="4">
        <f t="shared" si="163"/>
        <v>11192.76</v>
      </c>
      <c r="H327" s="4">
        <f t="shared" si="163"/>
        <v>0</v>
      </c>
      <c r="I327" s="4">
        <f t="shared" si="163"/>
        <v>0</v>
      </c>
      <c r="J327" s="4">
        <f t="shared" si="163"/>
        <v>0</v>
      </c>
      <c r="K327" s="4">
        <f t="shared" si="163"/>
        <v>0</v>
      </c>
      <c r="L327" s="9">
        <f t="shared" si="136"/>
        <v>59862.09</v>
      </c>
      <c r="M327" s="2"/>
      <c r="N327" s="2"/>
      <c r="O327" s="2"/>
    </row>
    <row r="328" spans="1:15" x14ac:dyDescent="0.25">
      <c r="A328" s="98"/>
      <c r="B328" s="92"/>
      <c r="C328" s="21" t="s">
        <v>108</v>
      </c>
      <c r="D328" s="4">
        <f>D332</f>
        <v>0</v>
      </c>
      <c r="E328" s="4">
        <f t="shared" si="163"/>
        <v>0</v>
      </c>
      <c r="F328" s="4">
        <f t="shared" si="163"/>
        <v>0</v>
      </c>
      <c r="G328" s="4">
        <f t="shared" si="163"/>
        <v>0</v>
      </c>
      <c r="H328" s="4">
        <f t="shared" si="163"/>
        <v>10967.76</v>
      </c>
      <c r="I328" s="4">
        <f t="shared" si="163"/>
        <v>5057.13</v>
      </c>
      <c r="J328" s="4">
        <f t="shared" si="163"/>
        <v>15730.55</v>
      </c>
      <c r="K328" s="4">
        <f t="shared" si="163"/>
        <v>17107.63</v>
      </c>
      <c r="L328" s="9">
        <f t="shared" si="136"/>
        <v>48863.07</v>
      </c>
      <c r="M328" s="2"/>
      <c r="N328" s="2"/>
      <c r="O328" s="2"/>
    </row>
    <row r="329" spans="1:15" x14ac:dyDescent="0.25">
      <c r="A329" s="98"/>
      <c r="B329" s="92"/>
      <c r="C329" s="22" t="s">
        <v>157</v>
      </c>
      <c r="D329" s="4"/>
      <c r="E329" s="4"/>
      <c r="F329" s="4"/>
      <c r="G329" s="4"/>
      <c r="H329" s="4"/>
      <c r="I329" s="4"/>
      <c r="J329" s="4"/>
      <c r="K329" s="4"/>
      <c r="L329" s="9">
        <f t="shared" si="136"/>
        <v>0</v>
      </c>
      <c r="M329" s="2"/>
      <c r="N329" s="2"/>
      <c r="O329" s="2"/>
    </row>
    <row r="330" spans="1:15" ht="23.25" x14ac:dyDescent="0.25">
      <c r="A330" s="98"/>
      <c r="B330" s="92"/>
      <c r="C330" s="19" t="s">
        <v>137</v>
      </c>
      <c r="D330" s="4">
        <f>D331+D332</f>
        <v>19637.59</v>
      </c>
      <c r="E330" s="4">
        <f t="shared" ref="E330:K330" si="164">E331+E332</f>
        <v>22409.42</v>
      </c>
      <c r="F330" s="4">
        <f t="shared" si="164"/>
        <v>6622.32</v>
      </c>
      <c r="G330" s="4">
        <f t="shared" si="164"/>
        <v>11192.76</v>
      </c>
      <c r="H330" s="4">
        <f t="shared" si="164"/>
        <v>10967.76</v>
      </c>
      <c r="I330" s="4">
        <f t="shared" si="164"/>
        <v>5057.13</v>
      </c>
      <c r="J330" s="4">
        <f t="shared" si="164"/>
        <v>15730.55</v>
      </c>
      <c r="K330" s="4">
        <f t="shared" si="164"/>
        <v>17107.63</v>
      </c>
      <c r="L330" s="9">
        <f t="shared" si="136"/>
        <v>108725.16</v>
      </c>
      <c r="M330" s="2"/>
      <c r="N330" s="2"/>
      <c r="O330" s="2"/>
    </row>
    <row r="331" spans="1:15" x14ac:dyDescent="0.25">
      <c r="A331" s="98"/>
      <c r="B331" s="92"/>
      <c r="C331" s="15" t="s">
        <v>107</v>
      </c>
      <c r="D331" s="4">
        <v>19637.59</v>
      </c>
      <c r="E331" s="3">
        <v>22409.42</v>
      </c>
      <c r="F331" s="4">
        <v>6622.32</v>
      </c>
      <c r="G331" s="4">
        <v>11192.76</v>
      </c>
      <c r="H331" s="4">
        <v>0</v>
      </c>
      <c r="I331" s="4">
        <v>0</v>
      </c>
      <c r="J331" s="4">
        <v>0</v>
      </c>
      <c r="K331" s="4">
        <v>0</v>
      </c>
      <c r="L331" s="9">
        <f t="shared" si="136"/>
        <v>59862.09</v>
      </c>
      <c r="M331" s="2"/>
      <c r="N331" s="2"/>
      <c r="O331" s="2"/>
    </row>
    <row r="332" spans="1:15" x14ac:dyDescent="0.25">
      <c r="A332" s="99"/>
      <c r="B332" s="93"/>
      <c r="C332" s="15" t="s">
        <v>108</v>
      </c>
      <c r="D332" s="4">
        <v>0</v>
      </c>
      <c r="E332" s="3">
        <v>0</v>
      </c>
      <c r="F332" s="4">
        <v>0</v>
      </c>
      <c r="G332" s="4">
        <v>0</v>
      </c>
      <c r="H332" s="4">
        <v>10967.76</v>
      </c>
      <c r="I332" s="4">
        <v>5057.13</v>
      </c>
      <c r="J332" s="4">
        <v>15730.55</v>
      </c>
      <c r="K332" s="4">
        <v>17107.63</v>
      </c>
      <c r="L332" s="9">
        <f t="shared" si="136"/>
        <v>48863.07</v>
      </c>
      <c r="M332" s="2"/>
      <c r="N332" s="2"/>
      <c r="O332" s="2"/>
    </row>
    <row r="333" spans="1:15" ht="15" customHeight="1" x14ac:dyDescent="0.25">
      <c r="A333" s="97" t="s">
        <v>21</v>
      </c>
      <c r="B333" s="97" t="s">
        <v>114</v>
      </c>
      <c r="C333" s="19" t="s">
        <v>135</v>
      </c>
      <c r="D333" s="4">
        <f>D334+D335</f>
        <v>1200</v>
      </c>
      <c r="E333" s="4">
        <f t="shared" ref="E333:K333" si="165">E334+E335</f>
        <v>800</v>
      </c>
      <c r="F333" s="4">
        <f t="shared" si="165"/>
        <v>773.7</v>
      </c>
      <c r="G333" s="4">
        <f t="shared" si="165"/>
        <v>3994.75</v>
      </c>
      <c r="H333" s="4">
        <f t="shared" si="165"/>
        <v>6749.86</v>
      </c>
      <c r="I333" s="4">
        <f t="shared" si="165"/>
        <v>9828.7799999999988</v>
      </c>
      <c r="J333" s="4">
        <f t="shared" si="165"/>
        <v>0</v>
      </c>
      <c r="K333" s="4">
        <f t="shared" si="165"/>
        <v>0</v>
      </c>
      <c r="L333" s="9">
        <f t="shared" si="136"/>
        <v>23347.089999999997</v>
      </c>
      <c r="M333" s="2"/>
      <c r="N333" s="2"/>
      <c r="O333" s="2"/>
    </row>
    <row r="334" spans="1:15" x14ac:dyDescent="0.25">
      <c r="A334" s="98"/>
      <c r="B334" s="98"/>
      <c r="C334" s="15" t="s">
        <v>107</v>
      </c>
      <c r="D334" s="4">
        <f>D337</f>
        <v>1200</v>
      </c>
      <c r="E334" s="4">
        <f t="shared" ref="E334:K335" si="166">E337</f>
        <v>800</v>
      </c>
      <c r="F334" s="4">
        <f t="shared" si="166"/>
        <v>773.7</v>
      </c>
      <c r="G334" s="4">
        <f t="shared" si="166"/>
        <v>3994.75</v>
      </c>
      <c r="H334" s="4">
        <f t="shared" si="166"/>
        <v>0</v>
      </c>
      <c r="I334" s="4">
        <f t="shared" si="166"/>
        <v>0</v>
      </c>
      <c r="J334" s="4">
        <f t="shared" si="166"/>
        <v>0</v>
      </c>
      <c r="K334" s="4">
        <f t="shared" si="166"/>
        <v>0</v>
      </c>
      <c r="L334" s="9">
        <f t="shared" si="136"/>
        <v>6768.45</v>
      </c>
      <c r="M334" s="2"/>
      <c r="N334" s="2"/>
      <c r="O334" s="2"/>
    </row>
    <row r="335" spans="1:15" x14ac:dyDescent="0.25">
      <c r="A335" s="98"/>
      <c r="B335" s="98"/>
      <c r="C335" s="15" t="s">
        <v>108</v>
      </c>
      <c r="D335" s="4">
        <f>D338</f>
        <v>0</v>
      </c>
      <c r="E335" s="4">
        <f t="shared" si="166"/>
        <v>0</v>
      </c>
      <c r="F335" s="4">
        <f t="shared" si="166"/>
        <v>0</v>
      </c>
      <c r="G335" s="4">
        <f t="shared" si="166"/>
        <v>0</v>
      </c>
      <c r="H335" s="4">
        <f t="shared" si="166"/>
        <v>6749.86</v>
      </c>
      <c r="I335" s="4">
        <f t="shared" si="166"/>
        <v>9828.7799999999988</v>
      </c>
      <c r="J335" s="4">
        <f t="shared" si="166"/>
        <v>0</v>
      </c>
      <c r="K335" s="4">
        <f t="shared" si="166"/>
        <v>0</v>
      </c>
      <c r="L335" s="9">
        <f t="shared" si="136"/>
        <v>16578.64</v>
      </c>
      <c r="M335" s="2"/>
      <c r="N335" s="2"/>
      <c r="O335" s="2"/>
    </row>
    <row r="336" spans="1:15" x14ac:dyDescent="0.25">
      <c r="A336" s="98"/>
      <c r="B336" s="98"/>
      <c r="C336" s="22" t="s">
        <v>159</v>
      </c>
      <c r="D336" s="4">
        <f>D337+D338</f>
        <v>1200</v>
      </c>
      <c r="E336" s="4">
        <f t="shared" ref="E336:K336" si="167">E337+E338</f>
        <v>800</v>
      </c>
      <c r="F336" s="4">
        <f t="shared" si="167"/>
        <v>773.7</v>
      </c>
      <c r="G336" s="4">
        <f t="shared" si="167"/>
        <v>3994.75</v>
      </c>
      <c r="H336" s="4">
        <f t="shared" si="167"/>
        <v>6749.86</v>
      </c>
      <c r="I336" s="4">
        <f t="shared" si="167"/>
        <v>9828.7799999999988</v>
      </c>
      <c r="J336" s="4">
        <f t="shared" si="167"/>
        <v>0</v>
      </c>
      <c r="K336" s="4">
        <f t="shared" si="167"/>
        <v>0</v>
      </c>
      <c r="L336" s="9">
        <f t="shared" si="136"/>
        <v>23347.089999999997</v>
      </c>
      <c r="M336" s="2"/>
      <c r="N336" s="2"/>
      <c r="O336" s="2"/>
    </row>
    <row r="337" spans="1:15" x14ac:dyDescent="0.25">
      <c r="A337" s="98"/>
      <c r="B337" s="98"/>
      <c r="C337" s="21" t="s">
        <v>107</v>
      </c>
      <c r="D337" s="4">
        <f>D341+D344</f>
        <v>1200</v>
      </c>
      <c r="E337" s="4">
        <f t="shared" ref="E337:K338" si="168">E341+E344</f>
        <v>800</v>
      </c>
      <c r="F337" s="4">
        <f t="shared" si="168"/>
        <v>773.7</v>
      </c>
      <c r="G337" s="4">
        <f t="shared" si="168"/>
        <v>3994.75</v>
      </c>
      <c r="H337" s="4">
        <f t="shared" si="168"/>
        <v>0</v>
      </c>
      <c r="I337" s="4">
        <f t="shared" si="168"/>
        <v>0</v>
      </c>
      <c r="J337" s="4">
        <f t="shared" si="168"/>
        <v>0</v>
      </c>
      <c r="K337" s="4">
        <f t="shared" si="168"/>
        <v>0</v>
      </c>
      <c r="L337" s="9">
        <f t="shared" si="136"/>
        <v>6768.45</v>
      </c>
      <c r="M337" s="2"/>
      <c r="N337" s="2"/>
      <c r="O337" s="2"/>
    </row>
    <row r="338" spans="1:15" x14ac:dyDescent="0.25">
      <c r="A338" s="98"/>
      <c r="B338" s="98"/>
      <c r="C338" s="21" t="s">
        <v>108</v>
      </c>
      <c r="D338" s="4">
        <f>D342+D345</f>
        <v>0</v>
      </c>
      <c r="E338" s="4">
        <f t="shared" si="168"/>
        <v>0</v>
      </c>
      <c r="F338" s="4">
        <f t="shared" si="168"/>
        <v>0</v>
      </c>
      <c r="G338" s="4">
        <f t="shared" si="168"/>
        <v>0</v>
      </c>
      <c r="H338" s="4">
        <f t="shared" si="168"/>
        <v>6749.86</v>
      </c>
      <c r="I338" s="4">
        <f t="shared" si="168"/>
        <v>9828.7799999999988</v>
      </c>
      <c r="J338" s="4">
        <f t="shared" si="168"/>
        <v>0</v>
      </c>
      <c r="K338" s="4">
        <f t="shared" si="168"/>
        <v>0</v>
      </c>
      <c r="L338" s="9">
        <f t="shared" si="136"/>
        <v>16578.64</v>
      </c>
      <c r="M338" s="2"/>
      <c r="N338" s="2"/>
      <c r="O338" s="2"/>
    </row>
    <row r="339" spans="1:15" x14ac:dyDescent="0.25">
      <c r="A339" s="98"/>
      <c r="B339" s="98"/>
      <c r="C339" s="22" t="s">
        <v>157</v>
      </c>
      <c r="D339" s="4"/>
      <c r="E339" s="4"/>
      <c r="F339" s="4"/>
      <c r="G339" s="4"/>
      <c r="H339" s="4"/>
      <c r="I339" s="4"/>
      <c r="J339" s="4"/>
      <c r="K339" s="4"/>
      <c r="L339" s="9">
        <f t="shared" si="136"/>
        <v>0</v>
      </c>
      <c r="M339" s="2"/>
      <c r="N339" s="2"/>
      <c r="O339" s="2"/>
    </row>
    <row r="340" spans="1:15" ht="23.25" x14ac:dyDescent="0.25">
      <c r="A340" s="98"/>
      <c r="B340" s="98"/>
      <c r="C340" s="19" t="s">
        <v>137</v>
      </c>
      <c r="D340" s="4">
        <f>D341+D342</f>
        <v>1200</v>
      </c>
      <c r="E340" s="4">
        <f t="shared" ref="E340:K340" si="169">E341+E342</f>
        <v>800</v>
      </c>
      <c r="F340" s="4">
        <f t="shared" si="169"/>
        <v>773.7</v>
      </c>
      <c r="G340" s="4">
        <f t="shared" si="169"/>
        <v>3994.75</v>
      </c>
      <c r="H340" s="4">
        <f t="shared" si="169"/>
        <v>6749.86</v>
      </c>
      <c r="I340" s="4">
        <f t="shared" si="169"/>
        <v>4928.78</v>
      </c>
      <c r="J340" s="4">
        <f t="shared" si="169"/>
        <v>0</v>
      </c>
      <c r="K340" s="4">
        <f t="shared" si="169"/>
        <v>0</v>
      </c>
      <c r="L340" s="9">
        <f t="shared" si="136"/>
        <v>18447.09</v>
      </c>
      <c r="M340" s="2"/>
      <c r="N340" s="2"/>
      <c r="O340" s="2"/>
    </row>
    <row r="341" spans="1:15" x14ac:dyDescent="0.25">
      <c r="A341" s="98"/>
      <c r="B341" s="98"/>
      <c r="C341" s="15" t="s">
        <v>107</v>
      </c>
      <c r="D341" s="4">
        <v>1200</v>
      </c>
      <c r="E341" s="4">
        <v>800</v>
      </c>
      <c r="F341" s="4">
        <v>773.7</v>
      </c>
      <c r="G341" s="4">
        <v>3994.75</v>
      </c>
      <c r="H341" s="3">
        <v>0</v>
      </c>
      <c r="I341" s="3">
        <v>0</v>
      </c>
      <c r="J341" s="3">
        <v>0</v>
      </c>
      <c r="K341" s="3">
        <v>0</v>
      </c>
      <c r="L341" s="9">
        <f t="shared" si="136"/>
        <v>6768.45</v>
      </c>
      <c r="M341" s="2"/>
      <c r="N341" s="2"/>
      <c r="O341" s="2"/>
    </row>
    <row r="342" spans="1:15" x14ac:dyDescent="0.25">
      <c r="A342" s="98"/>
      <c r="B342" s="98"/>
      <c r="C342" s="15" t="s">
        <v>108</v>
      </c>
      <c r="D342" s="4">
        <v>0</v>
      </c>
      <c r="E342" s="3">
        <v>0</v>
      </c>
      <c r="F342" s="3">
        <v>0</v>
      </c>
      <c r="G342" s="3">
        <v>0</v>
      </c>
      <c r="H342" s="3">
        <v>6749.86</v>
      </c>
      <c r="I342" s="3">
        <v>4928.78</v>
      </c>
      <c r="J342" s="3">
        <v>0</v>
      </c>
      <c r="K342" s="3">
        <v>0</v>
      </c>
      <c r="L342" s="9">
        <f t="shared" si="136"/>
        <v>11678.64</v>
      </c>
      <c r="M342" s="2"/>
      <c r="N342" s="2"/>
      <c r="O342" s="2"/>
    </row>
    <row r="343" spans="1:15" ht="22.5" x14ac:dyDescent="0.25">
      <c r="A343" s="98"/>
      <c r="B343" s="98"/>
      <c r="C343" s="22" t="s">
        <v>173</v>
      </c>
      <c r="D343" s="4">
        <f>D344+D345</f>
        <v>0</v>
      </c>
      <c r="E343" s="4">
        <f t="shared" ref="E343:J343" si="170">E344+E345</f>
        <v>0</v>
      </c>
      <c r="F343" s="4">
        <f t="shared" si="170"/>
        <v>0</v>
      </c>
      <c r="G343" s="4">
        <f t="shared" si="170"/>
        <v>0</v>
      </c>
      <c r="H343" s="4">
        <f t="shared" si="170"/>
        <v>0</v>
      </c>
      <c r="I343" s="4">
        <f t="shared" si="170"/>
        <v>4900</v>
      </c>
      <c r="J343" s="4">
        <f t="shared" si="170"/>
        <v>0</v>
      </c>
      <c r="K343" s="4">
        <f>K344+K345</f>
        <v>0</v>
      </c>
      <c r="L343" s="9">
        <f t="shared" si="136"/>
        <v>4900</v>
      </c>
      <c r="M343" s="2"/>
      <c r="N343" s="2"/>
      <c r="O343" s="2"/>
    </row>
    <row r="344" spans="1:15" x14ac:dyDescent="0.25">
      <c r="A344" s="98"/>
      <c r="B344" s="98"/>
      <c r="C344" s="21" t="s">
        <v>107</v>
      </c>
      <c r="D344" s="4">
        <v>0</v>
      </c>
      <c r="E344" s="4">
        <v>0</v>
      </c>
      <c r="F344" s="4">
        <v>0</v>
      </c>
      <c r="G344" s="4">
        <v>0</v>
      </c>
      <c r="H344" s="4">
        <v>0</v>
      </c>
      <c r="I344" s="4">
        <v>0</v>
      </c>
      <c r="J344" s="4">
        <v>0</v>
      </c>
      <c r="K344" s="4">
        <v>0</v>
      </c>
      <c r="L344" s="9">
        <f t="shared" si="136"/>
        <v>0</v>
      </c>
      <c r="M344" s="2"/>
      <c r="N344" s="2"/>
      <c r="O344" s="2"/>
    </row>
    <row r="345" spans="1:15" x14ac:dyDescent="0.25">
      <c r="A345" s="99"/>
      <c r="B345" s="99"/>
      <c r="C345" s="21" t="s">
        <v>108</v>
      </c>
      <c r="D345" s="4">
        <v>0</v>
      </c>
      <c r="E345" s="4">
        <v>0</v>
      </c>
      <c r="F345" s="4">
        <v>0</v>
      </c>
      <c r="G345" s="4">
        <v>0</v>
      </c>
      <c r="H345" s="4">
        <v>0</v>
      </c>
      <c r="I345" s="4">
        <v>4900</v>
      </c>
      <c r="J345" s="4">
        <v>0</v>
      </c>
      <c r="K345" s="4">
        <v>0</v>
      </c>
      <c r="L345" s="9">
        <f t="shared" si="136"/>
        <v>4900</v>
      </c>
      <c r="M345" s="2"/>
      <c r="N345" s="2"/>
      <c r="O345" s="2"/>
    </row>
    <row r="346" spans="1:15" x14ac:dyDescent="0.25">
      <c r="A346" s="97" t="s">
        <v>22</v>
      </c>
      <c r="B346" s="91" t="s">
        <v>115</v>
      </c>
      <c r="C346" s="19" t="s">
        <v>135</v>
      </c>
      <c r="D346" s="3">
        <f>D347+D348</f>
        <v>730</v>
      </c>
      <c r="E346" s="3">
        <f t="shared" ref="E346:K346" si="171">E347+E348</f>
        <v>5494.0599999999995</v>
      </c>
      <c r="F346" s="3">
        <f t="shared" si="171"/>
        <v>0</v>
      </c>
      <c r="G346" s="3">
        <f t="shared" si="171"/>
        <v>3010</v>
      </c>
      <c r="H346" s="3">
        <f t="shared" si="171"/>
        <v>3838.99</v>
      </c>
      <c r="I346" s="3">
        <f t="shared" si="171"/>
        <v>6047.83</v>
      </c>
      <c r="J346" s="3">
        <f t="shared" si="171"/>
        <v>0</v>
      </c>
      <c r="K346" s="3">
        <f t="shared" si="171"/>
        <v>0</v>
      </c>
      <c r="L346" s="9">
        <f t="shared" si="136"/>
        <v>19120.879999999997</v>
      </c>
      <c r="M346" s="2"/>
      <c r="N346" s="2"/>
      <c r="O346" s="2"/>
    </row>
    <row r="347" spans="1:15" x14ac:dyDescent="0.25">
      <c r="A347" s="98"/>
      <c r="B347" s="92"/>
      <c r="C347" s="15" t="s">
        <v>107</v>
      </c>
      <c r="D347" s="37">
        <f>D350</f>
        <v>730</v>
      </c>
      <c r="E347" s="37">
        <f t="shared" ref="E347:K348" si="172">E350</f>
        <v>5494.0599999999995</v>
      </c>
      <c r="F347" s="37">
        <f t="shared" si="172"/>
        <v>0</v>
      </c>
      <c r="G347" s="37">
        <f t="shared" si="172"/>
        <v>3010</v>
      </c>
      <c r="H347" s="37">
        <f t="shared" si="172"/>
        <v>0</v>
      </c>
      <c r="I347" s="37">
        <f t="shared" si="172"/>
        <v>0</v>
      </c>
      <c r="J347" s="37">
        <f t="shared" si="172"/>
        <v>0</v>
      </c>
      <c r="K347" s="3">
        <f t="shared" si="172"/>
        <v>0</v>
      </c>
      <c r="L347" s="9">
        <f t="shared" si="136"/>
        <v>9234.06</v>
      </c>
      <c r="M347" s="2"/>
      <c r="N347" s="2"/>
      <c r="O347" s="2"/>
    </row>
    <row r="348" spans="1:15" x14ac:dyDescent="0.25">
      <c r="A348" s="98"/>
      <c r="B348" s="92"/>
      <c r="C348" s="15" t="s">
        <v>108</v>
      </c>
      <c r="D348" s="37">
        <f>D351</f>
        <v>0</v>
      </c>
      <c r="E348" s="37">
        <f t="shared" si="172"/>
        <v>0</v>
      </c>
      <c r="F348" s="37">
        <f t="shared" si="172"/>
        <v>0</v>
      </c>
      <c r="G348" s="37">
        <f t="shared" si="172"/>
        <v>0</v>
      </c>
      <c r="H348" s="37">
        <f t="shared" si="172"/>
        <v>3838.99</v>
      </c>
      <c r="I348" s="37">
        <f t="shared" si="172"/>
        <v>6047.83</v>
      </c>
      <c r="J348" s="37">
        <f t="shared" si="172"/>
        <v>0</v>
      </c>
      <c r="K348" s="3">
        <f t="shared" si="172"/>
        <v>0</v>
      </c>
      <c r="L348" s="9">
        <f t="shared" si="136"/>
        <v>9886.82</v>
      </c>
      <c r="M348" s="2"/>
      <c r="N348" s="2"/>
      <c r="O348" s="2"/>
    </row>
    <row r="349" spans="1:15" x14ac:dyDescent="0.25">
      <c r="A349" s="98"/>
      <c r="B349" s="92"/>
      <c r="C349" s="22" t="s">
        <v>159</v>
      </c>
      <c r="D349" s="3">
        <f>D350+D351</f>
        <v>730</v>
      </c>
      <c r="E349" s="3">
        <f t="shared" ref="E349:K349" si="173">E350+E351</f>
        <v>5494.0599999999995</v>
      </c>
      <c r="F349" s="3">
        <f t="shared" si="173"/>
        <v>0</v>
      </c>
      <c r="G349" s="3">
        <f t="shared" si="173"/>
        <v>3010</v>
      </c>
      <c r="H349" s="3">
        <f t="shared" si="173"/>
        <v>3838.99</v>
      </c>
      <c r="I349" s="3">
        <f t="shared" si="173"/>
        <v>6047.83</v>
      </c>
      <c r="J349" s="3">
        <f t="shared" si="173"/>
        <v>0</v>
      </c>
      <c r="K349" s="3">
        <f t="shared" si="173"/>
        <v>0</v>
      </c>
      <c r="L349" s="9">
        <f t="shared" si="136"/>
        <v>19120.879999999997</v>
      </c>
      <c r="M349" s="2"/>
      <c r="N349" s="2"/>
      <c r="O349" s="2"/>
    </row>
    <row r="350" spans="1:15" x14ac:dyDescent="0.25">
      <c r="A350" s="98"/>
      <c r="B350" s="92"/>
      <c r="C350" s="21" t="s">
        <v>107</v>
      </c>
      <c r="D350" s="37">
        <f>D354</f>
        <v>730</v>
      </c>
      <c r="E350" s="37">
        <f t="shared" ref="E350:K351" si="174">E354</f>
        <v>5494.0599999999995</v>
      </c>
      <c r="F350" s="37">
        <f t="shared" si="174"/>
        <v>0</v>
      </c>
      <c r="G350" s="37">
        <f t="shared" si="174"/>
        <v>3010</v>
      </c>
      <c r="H350" s="37">
        <f t="shared" si="174"/>
        <v>0</v>
      </c>
      <c r="I350" s="37">
        <f t="shared" si="174"/>
        <v>0</v>
      </c>
      <c r="J350" s="37">
        <f t="shared" si="174"/>
        <v>0</v>
      </c>
      <c r="K350" s="3">
        <f t="shared" si="174"/>
        <v>0</v>
      </c>
      <c r="L350" s="9">
        <f t="shared" si="136"/>
        <v>9234.06</v>
      </c>
      <c r="M350" s="2"/>
      <c r="N350" s="2"/>
      <c r="O350" s="2"/>
    </row>
    <row r="351" spans="1:15" x14ac:dyDescent="0.25">
      <c r="A351" s="98"/>
      <c r="B351" s="92"/>
      <c r="C351" s="21" t="s">
        <v>108</v>
      </c>
      <c r="D351" s="37">
        <f>D355</f>
        <v>0</v>
      </c>
      <c r="E351" s="37">
        <f t="shared" si="174"/>
        <v>0</v>
      </c>
      <c r="F351" s="37">
        <f t="shared" si="174"/>
        <v>0</v>
      </c>
      <c r="G351" s="37">
        <f t="shared" si="174"/>
        <v>0</v>
      </c>
      <c r="H351" s="37">
        <f t="shared" si="174"/>
        <v>3838.99</v>
      </c>
      <c r="I351" s="37">
        <f t="shared" si="174"/>
        <v>6047.83</v>
      </c>
      <c r="J351" s="37">
        <f t="shared" si="174"/>
        <v>0</v>
      </c>
      <c r="K351" s="3">
        <f t="shared" si="174"/>
        <v>0</v>
      </c>
      <c r="L351" s="9">
        <f t="shared" ref="L351:L417" si="175">D351+E351+F351+G351+H351+I351+J351+K351</f>
        <v>9886.82</v>
      </c>
      <c r="M351" s="2"/>
      <c r="N351" s="2"/>
      <c r="O351" s="2"/>
    </row>
    <row r="352" spans="1:15" x14ac:dyDescent="0.25">
      <c r="A352" s="98"/>
      <c r="B352" s="92"/>
      <c r="C352" s="22" t="s">
        <v>157</v>
      </c>
      <c r="D352" s="37"/>
      <c r="E352" s="37"/>
      <c r="F352" s="37"/>
      <c r="G352" s="37"/>
      <c r="H352" s="37"/>
      <c r="I352" s="37"/>
      <c r="J352" s="3"/>
      <c r="K352" s="3"/>
      <c r="L352" s="9">
        <f t="shared" si="175"/>
        <v>0</v>
      </c>
      <c r="M352" s="2"/>
      <c r="N352" s="2"/>
      <c r="O352" s="2"/>
    </row>
    <row r="353" spans="1:15" ht="23.25" x14ac:dyDescent="0.25">
      <c r="A353" s="98"/>
      <c r="B353" s="92"/>
      <c r="C353" s="19" t="s">
        <v>137</v>
      </c>
      <c r="D353" s="36">
        <f>D354+D355</f>
        <v>730</v>
      </c>
      <c r="E353" s="36">
        <f t="shared" ref="E353:K353" si="176">E354+E355</f>
        <v>5494.0599999999995</v>
      </c>
      <c r="F353" s="36">
        <f t="shared" si="176"/>
        <v>0</v>
      </c>
      <c r="G353" s="36">
        <f t="shared" si="176"/>
        <v>3010</v>
      </c>
      <c r="H353" s="36">
        <f t="shared" si="176"/>
        <v>3838.99</v>
      </c>
      <c r="I353" s="36">
        <f t="shared" si="176"/>
        <v>6047.83</v>
      </c>
      <c r="J353" s="4">
        <f t="shared" si="176"/>
        <v>0</v>
      </c>
      <c r="K353" s="4">
        <f t="shared" si="176"/>
        <v>0</v>
      </c>
      <c r="L353" s="9">
        <f t="shared" si="175"/>
        <v>19120.879999999997</v>
      </c>
      <c r="M353" s="2"/>
      <c r="N353" s="2"/>
      <c r="O353" s="2"/>
    </row>
    <row r="354" spans="1:15" x14ac:dyDescent="0.25">
      <c r="A354" s="98"/>
      <c r="B354" s="92"/>
      <c r="C354" s="15" t="s">
        <v>107</v>
      </c>
      <c r="D354" s="36">
        <v>730</v>
      </c>
      <c r="E354" s="3">
        <v>5494.0599999999995</v>
      </c>
      <c r="F354" s="3">
        <v>0</v>
      </c>
      <c r="G354" s="3">
        <v>3010</v>
      </c>
      <c r="H354" s="3">
        <v>0</v>
      </c>
      <c r="I354" s="3">
        <v>0</v>
      </c>
      <c r="J354" s="3">
        <v>0</v>
      </c>
      <c r="K354" s="3">
        <v>0</v>
      </c>
      <c r="L354" s="9">
        <f t="shared" si="175"/>
        <v>9234.06</v>
      </c>
      <c r="M354" s="2"/>
      <c r="N354" s="2"/>
      <c r="O354" s="2"/>
    </row>
    <row r="355" spans="1:15" x14ac:dyDescent="0.25">
      <c r="A355" s="99"/>
      <c r="B355" s="93"/>
      <c r="C355" s="15" t="s">
        <v>108</v>
      </c>
      <c r="D355" s="36">
        <v>0</v>
      </c>
      <c r="E355" s="3">
        <v>0</v>
      </c>
      <c r="F355" s="3">
        <v>0</v>
      </c>
      <c r="G355" s="3">
        <v>0</v>
      </c>
      <c r="H355" s="3">
        <v>3838.99</v>
      </c>
      <c r="I355" s="3">
        <v>6047.83</v>
      </c>
      <c r="J355" s="3">
        <v>0</v>
      </c>
      <c r="K355" s="3">
        <v>0</v>
      </c>
      <c r="L355" s="9">
        <f t="shared" si="175"/>
        <v>9886.82</v>
      </c>
      <c r="M355" s="2"/>
      <c r="N355" s="2"/>
      <c r="O355" s="2"/>
    </row>
    <row r="356" spans="1:15" x14ac:dyDescent="0.25">
      <c r="A356" s="97" t="s">
        <v>23</v>
      </c>
      <c r="B356" s="91" t="s">
        <v>24</v>
      </c>
      <c r="C356" s="19" t="s">
        <v>135</v>
      </c>
      <c r="D356" s="3">
        <f>D357+D358</f>
        <v>271.3</v>
      </c>
      <c r="E356" s="3">
        <f t="shared" ref="E356:K356" si="177">E357+E358</f>
        <v>1121.19</v>
      </c>
      <c r="F356" s="3">
        <f t="shared" si="177"/>
        <v>0</v>
      </c>
      <c r="G356" s="3">
        <f t="shared" si="177"/>
        <v>0</v>
      </c>
      <c r="H356" s="3">
        <f t="shared" si="177"/>
        <v>246.06</v>
      </c>
      <c r="I356" s="3">
        <f t="shared" si="177"/>
        <v>0</v>
      </c>
      <c r="J356" s="3">
        <f t="shared" si="177"/>
        <v>0</v>
      </c>
      <c r="K356" s="3">
        <f t="shared" si="177"/>
        <v>0</v>
      </c>
      <c r="L356" s="9">
        <f t="shared" si="175"/>
        <v>1638.55</v>
      </c>
    </row>
    <row r="357" spans="1:15" x14ac:dyDescent="0.25">
      <c r="A357" s="98"/>
      <c r="B357" s="92"/>
      <c r="C357" s="15" t="s">
        <v>107</v>
      </c>
      <c r="D357" s="4">
        <f>D360</f>
        <v>271.3</v>
      </c>
      <c r="E357" s="4">
        <f t="shared" ref="E357:K358" si="178">E360</f>
        <v>1121.19</v>
      </c>
      <c r="F357" s="4">
        <f t="shared" si="178"/>
        <v>0</v>
      </c>
      <c r="G357" s="4">
        <f t="shared" si="178"/>
        <v>0</v>
      </c>
      <c r="H357" s="4">
        <f t="shared" si="178"/>
        <v>0</v>
      </c>
      <c r="I357" s="4">
        <f t="shared" si="178"/>
        <v>0</v>
      </c>
      <c r="J357" s="4">
        <f t="shared" si="178"/>
        <v>0</v>
      </c>
      <c r="K357" s="4">
        <f t="shared" si="178"/>
        <v>0</v>
      </c>
      <c r="L357" s="9">
        <f t="shared" si="175"/>
        <v>1392.49</v>
      </c>
    </row>
    <row r="358" spans="1:15" x14ac:dyDescent="0.25">
      <c r="A358" s="98"/>
      <c r="B358" s="92"/>
      <c r="C358" s="15" t="s">
        <v>108</v>
      </c>
      <c r="D358" s="4">
        <f>D361</f>
        <v>0</v>
      </c>
      <c r="E358" s="4">
        <f t="shared" si="178"/>
        <v>0</v>
      </c>
      <c r="F358" s="4">
        <f t="shared" si="178"/>
        <v>0</v>
      </c>
      <c r="G358" s="4">
        <f t="shared" si="178"/>
        <v>0</v>
      </c>
      <c r="H358" s="4">
        <f t="shared" si="178"/>
        <v>246.06</v>
      </c>
      <c r="I358" s="4">
        <f t="shared" si="178"/>
        <v>0</v>
      </c>
      <c r="J358" s="4">
        <f t="shared" si="178"/>
        <v>0</v>
      </c>
      <c r="K358" s="4">
        <f t="shared" si="178"/>
        <v>0</v>
      </c>
      <c r="L358" s="9">
        <f t="shared" si="175"/>
        <v>246.06</v>
      </c>
    </row>
    <row r="359" spans="1:15" x14ac:dyDescent="0.25">
      <c r="A359" s="98"/>
      <c r="B359" s="92"/>
      <c r="C359" s="22" t="s">
        <v>159</v>
      </c>
      <c r="D359" s="4">
        <f>D360+D361</f>
        <v>271.3</v>
      </c>
      <c r="E359" s="4">
        <f t="shared" ref="E359:K359" si="179">E360+E361</f>
        <v>1121.19</v>
      </c>
      <c r="F359" s="4">
        <f t="shared" si="179"/>
        <v>0</v>
      </c>
      <c r="G359" s="4">
        <f t="shared" si="179"/>
        <v>0</v>
      </c>
      <c r="H359" s="4">
        <f t="shared" si="179"/>
        <v>246.06</v>
      </c>
      <c r="I359" s="4">
        <f t="shared" si="179"/>
        <v>0</v>
      </c>
      <c r="J359" s="4">
        <f t="shared" si="179"/>
        <v>0</v>
      </c>
      <c r="K359" s="4">
        <f t="shared" si="179"/>
        <v>0</v>
      </c>
      <c r="L359" s="9">
        <f t="shared" si="175"/>
        <v>1638.55</v>
      </c>
    </row>
    <row r="360" spans="1:15" x14ac:dyDescent="0.25">
      <c r="A360" s="98"/>
      <c r="B360" s="92"/>
      <c r="C360" s="21" t="s">
        <v>107</v>
      </c>
      <c r="D360" s="4">
        <f>D364</f>
        <v>271.3</v>
      </c>
      <c r="E360" s="4">
        <f t="shared" ref="E360:K361" si="180">E364</f>
        <v>1121.19</v>
      </c>
      <c r="F360" s="4">
        <f t="shared" si="180"/>
        <v>0</v>
      </c>
      <c r="G360" s="4">
        <f t="shared" si="180"/>
        <v>0</v>
      </c>
      <c r="H360" s="4">
        <f t="shared" si="180"/>
        <v>0</v>
      </c>
      <c r="I360" s="4">
        <f t="shared" si="180"/>
        <v>0</v>
      </c>
      <c r="J360" s="4">
        <f t="shared" si="180"/>
        <v>0</v>
      </c>
      <c r="K360" s="4">
        <f t="shared" si="180"/>
        <v>0</v>
      </c>
      <c r="L360" s="9">
        <f t="shared" si="175"/>
        <v>1392.49</v>
      </c>
    </row>
    <row r="361" spans="1:15" x14ac:dyDescent="0.25">
      <c r="A361" s="98"/>
      <c r="B361" s="92"/>
      <c r="C361" s="21" t="s">
        <v>108</v>
      </c>
      <c r="D361" s="4">
        <f>D365</f>
        <v>0</v>
      </c>
      <c r="E361" s="4">
        <f t="shared" si="180"/>
        <v>0</v>
      </c>
      <c r="F361" s="4">
        <f t="shared" si="180"/>
        <v>0</v>
      </c>
      <c r="G361" s="4">
        <f t="shared" si="180"/>
        <v>0</v>
      </c>
      <c r="H361" s="4">
        <f t="shared" si="180"/>
        <v>246.06</v>
      </c>
      <c r="I361" s="4">
        <f t="shared" si="180"/>
        <v>0</v>
      </c>
      <c r="J361" s="4">
        <f t="shared" si="180"/>
        <v>0</v>
      </c>
      <c r="K361" s="4">
        <f t="shared" si="180"/>
        <v>0</v>
      </c>
      <c r="L361" s="9">
        <f t="shared" si="175"/>
        <v>246.06</v>
      </c>
    </row>
    <row r="362" spans="1:15" x14ac:dyDescent="0.25">
      <c r="A362" s="98"/>
      <c r="B362" s="92"/>
      <c r="C362" s="22" t="s">
        <v>157</v>
      </c>
      <c r="D362" s="4"/>
      <c r="E362" s="4"/>
      <c r="F362" s="4"/>
      <c r="G362" s="4"/>
      <c r="H362" s="4"/>
      <c r="I362" s="4"/>
      <c r="J362" s="4"/>
      <c r="K362" s="4"/>
      <c r="L362" s="9">
        <f t="shared" si="175"/>
        <v>0</v>
      </c>
    </row>
    <row r="363" spans="1:15" ht="23.25" x14ac:dyDescent="0.25">
      <c r="A363" s="98"/>
      <c r="B363" s="92"/>
      <c r="C363" s="19" t="s">
        <v>137</v>
      </c>
      <c r="D363" s="4">
        <f>D364+D365</f>
        <v>271.3</v>
      </c>
      <c r="E363" s="4">
        <f t="shared" ref="E363:K363" si="181">E364+E365</f>
        <v>1121.19</v>
      </c>
      <c r="F363" s="4">
        <f t="shared" si="181"/>
        <v>0</v>
      </c>
      <c r="G363" s="4">
        <f t="shared" si="181"/>
        <v>0</v>
      </c>
      <c r="H363" s="4">
        <f t="shared" si="181"/>
        <v>246.06</v>
      </c>
      <c r="I363" s="4">
        <f t="shared" si="181"/>
        <v>0</v>
      </c>
      <c r="J363" s="4">
        <f t="shared" si="181"/>
        <v>0</v>
      </c>
      <c r="K363" s="4">
        <f t="shared" si="181"/>
        <v>0</v>
      </c>
      <c r="L363" s="9">
        <f t="shared" si="175"/>
        <v>1638.55</v>
      </c>
    </row>
    <row r="364" spans="1:15" x14ac:dyDescent="0.25">
      <c r="A364" s="98"/>
      <c r="B364" s="92"/>
      <c r="C364" s="15" t="s">
        <v>107</v>
      </c>
      <c r="D364" s="4">
        <v>271.3</v>
      </c>
      <c r="E364" s="4">
        <f>1121.54-0.35</f>
        <v>1121.19</v>
      </c>
      <c r="F364" s="3">
        <v>0</v>
      </c>
      <c r="G364" s="3">
        <v>0</v>
      </c>
      <c r="H364" s="3">
        <v>0</v>
      </c>
      <c r="I364" s="3">
        <v>0</v>
      </c>
      <c r="J364" s="3">
        <v>0</v>
      </c>
      <c r="K364" s="3">
        <v>0</v>
      </c>
      <c r="L364" s="9">
        <f t="shared" si="175"/>
        <v>1392.49</v>
      </c>
    </row>
    <row r="365" spans="1:15" x14ac:dyDescent="0.25">
      <c r="A365" s="99"/>
      <c r="B365" s="93"/>
      <c r="C365" s="15" t="s">
        <v>108</v>
      </c>
      <c r="D365" s="4">
        <v>0</v>
      </c>
      <c r="E365" s="4">
        <v>0</v>
      </c>
      <c r="F365" s="3">
        <v>0</v>
      </c>
      <c r="G365" s="3">
        <v>0</v>
      </c>
      <c r="H365" s="3">
        <v>246.06</v>
      </c>
      <c r="I365" s="3">
        <v>0</v>
      </c>
      <c r="J365" s="3">
        <v>0</v>
      </c>
      <c r="K365" s="3">
        <v>0</v>
      </c>
      <c r="L365" s="9">
        <f t="shared" si="175"/>
        <v>246.06</v>
      </c>
    </row>
    <row r="366" spans="1:15" x14ac:dyDescent="0.25">
      <c r="A366" s="97" t="s">
        <v>26</v>
      </c>
      <c r="B366" s="91" t="s">
        <v>27</v>
      </c>
      <c r="C366" s="19" t="s">
        <v>135</v>
      </c>
      <c r="D366" s="4">
        <f>D374+D375</f>
        <v>288.26</v>
      </c>
      <c r="E366" s="4">
        <f t="shared" ref="E366:K366" si="182">E374+E375</f>
        <v>3000</v>
      </c>
      <c r="F366" s="4">
        <f t="shared" si="182"/>
        <v>0</v>
      </c>
      <c r="G366" s="4">
        <f t="shared" si="182"/>
        <v>2818.69</v>
      </c>
      <c r="H366" s="4">
        <f t="shared" si="182"/>
        <v>894.27</v>
      </c>
      <c r="I366" s="4">
        <f t="shared" si="182"/>
        <v>2221.7199999999998</v>
      </c>
      <c r="J366" s="4">
        <f t="shared" si="182"/>
        <v>0</v>
      </c>
      <c r="K366" s="4">
        <f t="shared" si="182"/>
        <v>0</v>
      </c>
      <c r="L366" s="9">
        <f t="shared" si="175"/>
        <v>9222.94</v>
      </c>
    </row>
    <row r="367" spans="1:15" x14ac:dyDescent="0.25">
      <c r="A367" s="98"/>
      <c r="B367" s="92"/>
      <c r="C367" s="15" t="s">
        <v>107</v>
      </c>
      <c r="D367" s="4">
        <f>D370</f>
        <v>288.26</v>
      </c>
      <c r="E367" s="4">
        <f t="shared" ref="E367:K368" si="183">E370</f>
        <v>3000</v>
      </c>
      <c r="F367" s="4">
        <f t="shared" si="183"/>
        <v>0</v>
      </c>
      <c r="G367" s="4">
        <f t="shared" si="183"/>
        <v>2818.69</v>
      </c>
      <c r="H367" s="4">
        <f t="shared" si="183"/>
        <v>0</v>
      </c>
      <c r="I367" s="4">
        <f t="shared" si="183"/>
        <v>0</v>
      </c>
      <c r="J367" s="4">
        <f t="shared" si="183"/>
        <v>0</v>
      </c>
      <c r="K367" s="4">
        <f t="shared" si="183"/>
        <v>0</v>
      </c>
      <c r="L367" s="9">
        <f t="shared" si="175"/>
        <v>6106.9500000000007</v>
      </c>
    </row>
    <row r="368" spans="1:15" x14ac:dyDescent="0.25">
      <c r="A368" s="98"/>
      <c r="B368" s="92"/>
      <c r="C368" s="15" t="s">
        <v>108</v>
      </c>
      <c r="D368" s="3">
        <f>D371</f>
        <v>0</v>
      </c>
      <c r="E368" s="3">
        <f t="shared" si="183"/>
        <v>0</v>
      </c>
      <c r="F368" s="3">
        <f t="shared" si="183"/>
        <v>0</v>
      </c>
      <c r="G368" s="3">
        <f t="shared" si="183"/>
        <v>0</v>
      </c>
      <c r="H368" s="3">
        <f t="shared" si="183"/>
        <v>894.27</v>
      </c>
      <c r="I368" s="3">
        <f t="shared" si="183"/>
        <v>2221.7199999999998</v>
      </c>
      <c r="J368" s="3">
        <f t="shared" si="183"/>
        <v>0</v>
      </c>
      <c r="K368" s="3">
        <f t="shared" si="183"/>
        <v>0</v>
      </c>
      <c r="L368" s="9">
        <f t="shared" si="175"/>
        <v>3115.99</v>
      </c>
    </row>
    <row r="369" spans="1:12" x14ac:dyDescent="0.25">
      <c r="A369" s="98"/>
      <c r="B369" s="92"/>
      <c r="C369" s="22" t="s">
        <v>159</v>
      </c>
      <c r="D369" s="4">
        <f>D370+D371</f>
        <v>288.26</v>
      </c>
      <c r="E369" s="4">
        <f t="shared" ref="E369:K369" si="184">E370+E371</f>
        <v>3000</v>
      </c>
      <c r="F369" s="4">
        <f t="shared" si="184"/>
        <v>0</v>
      </c>
      <c r="G369" s="4">
        <f t="shared" si="184"/>
        <v>2818.69</v>
      </c>
      <c r="H369" s="4">
        <f t="shared" si="184"/>
        <v>894.27</v>
      </c>
      <c r="I369" s="4">
        <f t="shared" si="184"/>
        <v>2221.7199999999998</v>
      </c>
      <c r="J369" s="4">
        <f t="shared" si="184"/>
        <v>0</v>
      </c>
      <c r="K369" s="4">
        <f t="shared" si="184"/>
        <v>0</v>
      </c>
      <c r="L369" s="9">
        <f t="shared" si="175"/>
        <v>9222.94</v>
      </c>
    </row>
    <row r="370" spans="1:12" x14ac:dyDescent="0.25">
      <c r="A370" s="98"/>
      <c r="B370" s="92"/>
      <c r="C370" s="21" t="s">
        <v>107</v>
      </c>
      <c r="D370" s="4">
        <f>D374</f>
        <v>288.26</v>
      </c>
      <c r="E370" s="4">
        <f t="shared" ref="E370:K371" si="185">E374</f>
        <v>3000</v>
      </c>
      <c r="F370" s="4">
        <f t="shared" si="185"/>
        <v>0</v>
      </c>
      <c r="G370" s="4">
        <f t="shared" si="185"/>
        <v>2818.69</v>
      </c>
      <c r="H370" s="4">
        <f t="shared" si="185"/>
        <v>0</v>
      </c>
      <c r="I370" s="4">
        <f t="shared" si="185"/>
        <v>0</v>
      </c>
      <c r="J370" s="4">
        <f t="shared" si="185"/>
        <v>0</v>
      </c>
      <c r="K370" s="4">
        <f t="shared" si="185"/>
        <v>0</v>
      </c>
      <c r="L370" s="9">
        <f t="shared" si="175"/>
        <v>6106.9500000000007</v>
      </c>
    </row>
    <row r="371" spans="1:12" x14ac:dyDescent="0.25">
      <c r="A371" s="98"/>
      <c r="B371" s="92"/>
      <c r="C371" s="21" t="s">
        <v>108</v>
      </c>
      <c r="D371" s="4">
        <f>D375</f>
        <v>0</v>
      </c>
      <c r="E371" s="4">
        <f t="shared" si="185"/>
        <v>0</v>
      </c>
      <c r="F371" s="4">
        <f t="shared" si="185"/>
        <v>0</v>
      </c>
      <c r="G371" s="4">
        <f t="shared" si="185"/>
        <v>0</v>
      </c>
      <c r="H371" s="4">
        <f t="shared" si="185"/>
        <v>894.27</v>
      </c>
      <c r="I371" s="4">
        <f t="shared" si="185"/>
        <v>2221.7199999999998</v>
      </c>
      <c r="J371" s="4">
        <f t="shared" si="185"/>
        <v>0</v>
      </c>
      <c r="K371" s="4">
        <f t="shared" si="185"/>
        <v>0</v>
      </c>
      <c r="L371" s="9">
        <f t="shared" si="175"/>
        <v>3115.99</v>
      </c>
    </row>
    <row r="372" spans="1:12" x14ac:dyDescent="0.25">
      <c r="A372" s="98"/>
      <c r="B372" s="92"/>
      <c r="C372" s="22" t="s">
        <v>157</v>
      </c>
      <c r="D372" s="4"/>
      <c r="E372" s="4"/>
      <c r="F372" s="4"/>
      <c r="G372" s="4"/>
      <c r="H372" s="4"/>
      <c r="I372" s="4"/>
      <c r="J372" s="4"/>
      <c r="K372" s="4"/>
      <c r="L372" s="9">
        <f t="shared" si="175"/>
        <v>0</v>
      </c>
    </row>
    <row r="373" spans="1:12" ht="23.25" x14ac:dyDescent="0.25">
      <c r="A373" s="98"/>
      <c r="B373" s="92"/>
      <c r="C373" s="19" t="s">
        <v>137</v>
      </c>
      <c r="D373" s="4">
        <f>D374+D375</f>
        <v>288.26</v>
      </c>
      <c r="E373" s="4">
        <f t="shared" ref="E373:K373" si="186">E374+E375</f>
        <v>3000</v>
      </c>
      <c r="F373" s="4">
        <f t="shared" si="186"/>
        <v>0</v>
      </c>
      <c r="G373" s="4">
        <f t="shared" si="186"/>
        <v>2818.69</v>
      </c>
      <c r="H373" s="4">
        <f t="shared" si="186"/>
        <v>894.27</v>
      </c>
      <c r="I373" s="4">
        <f t="shared" si="186"/>
        <v>2221.7199999999998</v>
      </c>
      <c r="J373" s="4">
        <f t="shared" si="186"/>
        <v>0</v>
      </c>
      <c r="K373" s="4">
        <f t="shared" si="186"/>
        <v>0</v>
      </c>
      <c r="L373" s="9">
        <f t="shared" si="175"/>
        <v>9222.94</v>
      </c>
    </row>
    <row r="374" spans="1:12" x14ac:dyDescent="0.25">
      <c r="A374" s="98"/>
      <c r="B374" s="92"/>
      <c r="C374" s="15" t="s">
        <v>107</v>
      </c>
      <c r="D374" s="4">
        <v>288.26</v>
      </c>
      <c r="E374" s="4">
        <v>3000</v>
      </c>
      <c r="F374" s="4">
        <v>0</v>
      </c>
      <c r="G374" s="4">
        <v>2818.69</v>
      </c>
      <c r="H374" s="4">
        <v>0</v>
      </c>
      <c r="I374" s="4">
        <v>0</v>
      </c>
      <c r="J374" s="4">
        <v>0</v>
      </c>
      <c r="K374" s="4">
        <v>0</v>
      </c>
      <c r="L374" s="9">
        <f t="shared" si="175"/>
        <v>6106.9500000000007</v>
      </c>
    </row>
    <row r="375" spans="1:12" x14ac:dyDescent="0.25">
      <c r="A375" s="99"/>
      <c r="B375" s="93"/>
      <c r="C375" s="15" t="s">
        <v>108</v>
      </c>
      <c r="D375" s="4">
        <v>0</v>
      </c>
      <c r="E375" s="4">
        <v>0</v>
      </c>
      <c r="F375" s="4">
        <v>0</v>
      </c>
      <c r="G375" s="4">
        <v>0</v>
      </c>
      <c r="H375" s="4">
        <v>894.27</v>
      </c>
      <c r="I375" s="4">
        <v>2221.7199999999998</v>
      </c>
      <c r="J375" s="4">
        <v>0</v>
      </c>
      <c r="K375" s="4">
        <v>0</v>
      </c>
      <c r="L375" s="9">
        <f t="shared" si="175"/>
        <v>3115.99</v>
      </c>
    </row>
    <row r="376" spans="1:12" x14ac:dyDescent="0.25">
      <c r="A376" s="101" t="s">
        <v>28</v>
      </c>
      <c r="B376" s="91" t="s">
        <v>69</v>
      </c>
      <c r="C376" s="19" t="s">
        <v>135</v>
      </c>
      <c r="D376" s="4">
        <f>D377+D378</f>
        <v>0</v>
      </c>
      <c r="E376" s="4">
        <f t="shared" ref="E376:K376" si="187">E377+E378</f>
        <v>0</v>
      </c>
      <c r="F376" s="4">
        <f t="shared" si="187"/>
        <v>118</v>
      </c>
      <c r="G376" s="4">
        <f t="shared" si="187"/>
        <v>38</v>
      </c>
      <c r="H376" s="4">
        <f t="shared" si="187"/>
        <v>1540</v>
      </c>
      <c r="I376" s="4">
        <f t="shared" si="187"/>
        <v>0</v>
      </c>
      <c r="J376" s="4">
        <f t="shared" si="187"/>
        <v>750</v>
      </c>
      <c r="K376" s="4">
        <f t="shared" si="187"/>
        <v>750</v>
      </c>
      <c r="L376" s="9">
        <f t="shared" si="175"/>
        <v>3196</v>
      </c>
    </row>
    <row r="377" spans="1:12" x14ac:dyDescent="0.25">
      <c r="A377" s="102"/>
      <c r="B377" s="92"/>
      <c r="C377" s="15" t="s">
        <v>107</v>
      </c>
      <c r="D377" s="4">
        <f>D380</f>
        <v>0</v>
      </c>
      <c r="E377" s="4">
        <f t="shared" ref="E377:K378" si="188">E380</f>
        <v>0</v>
      </c>
      <c r="F377" s="4">
        <f t="shared" si="188"/>
        <v>118</v>
      </c>
      <c r="G377" s="4">
        <f t="shared" si="188"/>
        <v>38</v>
      </c>
      <c r="H377" s="4">
        <f t="shared" si="188"/>
        <v>0</v>
      </c>
      <c r="I377" s="4">
        <f t="shared" si="188"/>
        <v>0</v>
      </c>
      <c r="J377" s="4">
        <f t="shared" si="188"/>
        <v>0</v>
      </c>
      <c r="K377" s="4">
        <f t="shared" si="188"/>
        <v>0</v>
      </c>
      <c r="L377" s="9">
        <f t="shared" si="175"/>
        <v>156</v>
      </c>
    </row>
    <row r="378" spans="1:12" x14ac:dyDescent="0.25">
      <c r="A378" s="102"/>
      <c r="B378" s="92"/>
      <c r="C378" s="15" t="s">
        <v>108</v>
      </c>
      <c r="D378" s="4">
        <f>D381</f>
        <v>0</v>
      </c>
      <c r="E378" s="4">
        <f t="shared" si="188"/>
        <v>0</v>
      </c>
      <c r="F378" s="4">
        <f t="shared" si="188"/>
        <v>0</v>
      </c>
      <c r="G378" s="4">
        <f t="shared" si="188"/>
        <v>0</v>
      </c>
      <c r="H378" s="4">
        <f t="shared" si="188"/>
        <v>1540</v>
      </c>
      <c r="I378" s="4">
        <f t="shared" si="188"/>
        <v>0</v>
      </c>
      <c r="J378" s="4">
        <f t="shared" si="188"/>
        <v>750</v>
      </c>
      <c r="K378" s="4">
        <f t="shared" si="188"/>
        <v>750</v>
      </c>
      <c r="L378" s="9">
        <f t="shared" si="175"/>
        <v>3040</v>
      </c>
    </row>
    <row r="379" spans="1:12" x14ac:dyDescent="0.25">
      <c r="A379" s="102"/>
      <c r="B379" s="92"/>
      <c r="C379" s="22" t="s">
        <v>159</v>
      </c>
      <c r="D379" s="4">
        <f>D380+D381</f>
        <v>0</v>
      </c>
      <c r="E379" s="4">
        <f t="shared" ref="E379:K379" si="189">E380+E381</f>
        <v>0</v>
      </c>
      <c r="F379" s="4">
        <f t="shared" si="189"/>
        <v>118</v>
      </c>
      <c r="G379" s="4">
        <f t="shared" si="189"/>
        <v>38</v>
      </c>
      <c r="H379" s="4">
        <f t="shared" si="189"/>
        <v>1540</v>
      </c>
      <c r="I379" s="4">
        <f t="shared" si="189"/>
        <v>0</v>
      </c>
      <c r="J379" s="4">
        <f t="shared" si="189"/>
        <v>750</v>
      </c>
      <c r="K379" s="4">
        <f t="shared" si="189"/>
        <v>750</v>
      </c>
      <c r="L379" s="9">
        <f t="shared" si="175"/>
        <v>3196</v>
      </c>
    </row>
    <row r="380" spans="1:12" x14ac:dyDescent="0.25">
      <c r="A380" s="102"/>
      <c r="B380" s="92"/>
      <c r="C380" s="21" t="s">
        <v>107</v>
      </c>
      <c r="D380" s="4">
        <f>D384</f>
        <v>0</v>
      </c>
      <c r="E380" s="4">
        <f t="shared" ref="E380:K381" si="190">E384</f>
        <v>0</v>
      </c>
      <c r="F380" s="4">
        <f t="shared" si="190"/>
        <v>118</v>
      </c>
      <c r="G380" s="4">
        <f t="shared" si="190"/>
        <v>38</v>
      </c>
      <c r="H380" s="4">
        <f t="shared" si="190"/>
        <v>0</v>
      </c>
      <c r="I380" s="4">
        <f t="shared" si="190"/>
        <v>0</v>
      </c>
      <c r="J380" s="4">
        <f t="shared" si="190"/>
        <v>0</v>
      </c>
      <c r="K380" s="4">
        <f t="shared" si="190"/>
        <v>0</v>
      </c>
      <c r="L380" s="9">
        <f t="shared" si="175"/>
        <v>156</v>
      </c>
    </row>
    <row r="381" spans="1:12" x14ac:dyDescent="0.25">
      <c r="A381" s="102"/>
      <c r="B381" s="92"/>
      <c r="C381" s="21" t="s">
        <v>108</v>
      </c>
      <c r="D381" s="4">
        <f>D385</f>
        <v>0</v>
      </c>
      <c r="E381" s="4">
        <f t="shared" si="190"/>
        <v>0</v>
      </c>
      <c r="F381" s="4">
        <f t="shared" si="190"/>
        <v>0</v>
      </c>
      <c r="G381" s="4">
        <f t="shared" si="190"/>
        <v>0</v>
      </c>
      <c r="H381" s="4">
        <f t="shared" si="190"/>
        <v>1540</v>
      </c>
      <c r="I381" s="4">
        <f t="shared" si="190"/>
        <v>0</v>
      </c>
      <c r="J381" s="4">
        <f t="shared" si="190"/>
        <v>750</v>
      </c>
      <c r="K381" s="4">
        <f t="shared" si="190"/>
        <v>750</v>
      </c>
      <c r="L381" s="9">
        <f t="shared" si="175"/>
        <v>3040</v>
      </c>
    </row>
    <row r="382" spans="1:12" x14ac:dyDescent="0.25">
      <c r="A382" s="102"/>
      <c r="B382" s="92"/>
      <c r="C382" s="22" t="s">
        <v>157</v>
      </c>
      <c r="D382" s="4"/>
      <c r="E382" s="4"/>
      <c r="F382" s="4"/>
      <c r="G382" s="4"/>
      <c r="H382" s="4"/>
      <c r="I382" s="4"/>
      <c r="J382" s="4"/>
      <c r="K382" s="4"/>
      <c r="L382" s="9">
        <f t="shared" si="175"/>
        <v>0</v>
      </c>
    </row>
    <row r="383" spans="1:12" ht="23.25" x14ac:dyDescent="0.25">
      <c r="A383" s="102"/>
      <c r="B383" s="92"/>
      <c r="C383" s="19" t="s">
        <v>138</v>
      </c>
      <c r="D383" s="4">
        <f>D384+D385</f>
        <v>0</v>
      </c>
      <c r="E383" s="4">
        <f t="shared" ref="E383:K383" si="191">E384+E385</f>
        <v>0</v>
      </c>
      <c r="F383" s="4">
        <f t="shared" si="191"/>
        <v>118</v>
      </c>
      <c r="G383" s="4">
        <f t="shared" si="191"/>
        <v>38</v>
      </c>
      <c r="H383" s="4">
        <f t="shared" si="191"/>
        <v>1540</v>
      </c>
      <c r="I383" s="4">
        <f t="shared" si="191"/>
        <v>0</v>
      </c>
      <c r="J383" s="4">
        <f t="shared" si="191"/>
        <v>750</v>
      </c>
      <c r="K383" s="4">
        <f t="shared" si="191"/>
        <v>750</v>
      </c>
      <c r="L383" s="9">
        <f t="shared" si="175"/>
        <v>3196</v>
      </c>
    </row>
    <row r="384" spans="1:12" x14ac:dyDescent="0.25">
      <c r="A384" s="102"/>
      <c r="B384" s="92"/>
      <c r="C384" s="15" t="s">
        <v>107</v>
      </c>
      <c r="D384" s="4">
        <v>0</v>
      </c>
      <c r="E384" s="4">
        <v>0</v>
      </c>
      <c r="F384" s="4">
        <v>118</v>
      </c>
      <c r="G384" s="4">
        <v>38</v>
      </c>
      <c r="H384" s="4">
        <v>0</v>
      </c>
      <c r="I384" s="4">
        <v>0</v>
      </c>
      <c r="J384" s="4">
        <v>0</v>
      </c>
      <c r="K384" s="4">
        <v>0</v>
      </c>
      <c r="L384" s="9">
        <f t="shared" si="175"/>
        <v>156</v>
      </c>
    </row>
    <row r="385" spans="1:12" x14ac:dyDescent="0.25">
      <c r="A385" s="103"/>
      <c r="B385" s="93"/>
      <c r="C385" s="15" t="s">
        <v>108</v>
      </c>
      <c r="D385" s="4">
        <v>0</v>
      </c>
      <c r="E385" s="4">
        <v>0</v>
      </c>
      <c r="F385" s="4">
        <v>0</v>
      </c>
      <c r="G385" s="4">
        <v>0</v>
      </c>
      <c r="H385" s="4">
        <v>1540</v>
      </c>
      <c r="I385" s="4">
        <v>0</v>
      </c>
      <c r="J385" s="4">
        <v>750</v>
      </c>
      <c r="K385" s="4">
        <v>750</v>
      </c>
      <c r="L385" s="9">
        <f t="shared" si="175"/>
        <v>3040</v>
      </c>
    </row>
    <row r="386" spans="1:12" ht="15" customHeight="1" x14ac:dyDescent="0.25">
      <c r="A386" s="97" t="s">
        <v>32</v>
      </c>
      <c r="B386" s="91" t="s">
        <v>72</v>
      </c>
      <c r="C386" s="19" t="s">
        <v>135</v>
      </c>
      <c r="D386" s="4">
        <f>D387+D388</f>
        <v>14914.89</v>
      </c>
      <c r="E386" s="4">
        <f t="shared" ref="E386:K386" si="192">E387+E388</f>
        <v>19394.560000000001</v>
      </c>
      <c r="F386" s="4">
        <f t="shared" si="192"/>
        <v>17192.54</v>
      </c>
      <c r="G386" s="4">
        <f t="shared" si="192"/>
        <v>22852.49</v>
      </c>
      <c r="H386" s="4">
        <f t="shared" si="192"/>
        <v>29948.639999999999</v>
      </c>
      <c r="I386" s="4">
        <f t="shared" si="192"/>
        <v>20934.059999999998</v>
      </c>
      <c r="J386" s="4">
        <f t="shared" si="192"/>
        <v>21518.16</v>
      </c>
      <c r="K386" s="4">
        <f t="shared" si="192"/>
        <v>21518.16</v>
      </c>
      <c r="L386" s="9">
        <f t="shared" si="175"/>
        <v>168273.5</v>
      </c>
    </row>
    <row r="387" spans="1:12" x14ac:dyDescent="0.25">
      <c r="A387" s="98"/>
      <c r="B387" s="92"/>
      <c r="C387" s="15" t="s">
        <v>107</v>
      </c>
      <c r="D387" s="4">
        <f>D390</f>
        <v>14914.89</v>
      </c>
      <c r="E387" s="4">
        <f t="shared" ref="E387:K388" si="193">E390</f>
        <v>19394.560000000001</v>
      </c>
      <c r="F387" s="4">
        <f t="shared" si="193"/>
        <v>17192.54</v>
      </c>
      <c r="G387" s="4">
        <f t="shared" si="193"/>
        <v>22852.49</v>
      </c>
      <c r="H387" s="4">
        <f t="shared" si="193"/>
        <v>0</v>
      </c>
      <c r="I387" s="4">
        <f t="shared" si="193"/>
        <v>0</v>
      </c>
      <c r="J387" s="4">
        <f t="shared" si="193"/>
        <v>0</v>
      </c>
      <c r="K387" s="4">
        <f t="shared" si="193"/>
        <v>0</v>
      </c>
      <c r="L387" s="9">
        <f t="shared" si="175"/>
        <v>74354.48</v>
      </c>
    </row>
    <row r="388" spans="1:12" x14ac:dyDescent="0.25">
      <c r="A388" s="98"/>
      <c r="B388" s="92"/>
      <c r="C388" s="15" t="s">
        <v>108</v>
      </c>
      <c r="D388" s="4">
        <f>D391</f>
        <v>0</v>
      </c>
      <c r="E388" s="4">
        <f t="shared" si="193"/>
        <v>0</v>
      </c>
      <c r="F388" s="4">
        <f t="shared" si="193"/>
        <v>0</v>
      </c>
      <c r="G388" s="4">
        <f t="shared" si="193"/>
        <v>0</v>
      </c>
      <c r="H388" s="4">
        <f t="shared" si="193"/>
        <v>29948.639999999999</v>
      </c>
      <c r="I388" s="4">
        <f t="shared" si="193"/>
        <v>20934.059999999998</v>
      </c>
      <c r="J388" s="4">
        <f t="shared" si="193"/>
        <v>21518.16</v>
      </c>
      <c r="K388" s="4">
        <f t="shared" si="193"/>
        <v>21518.16</v>
      </c>
      <c r="L388" s="9">
        <f t="shared" si="175"/>
        <v>93919.02</v>
      </c>
    </row>
    <row r="389" spans="1:12" x14ac:dyDescent="0.25">
      <c r="A389" s="98"/>
      <c r="B389" s="92"/>
      <c r="C389" s="22" t="s">
        <v>159</v>
      </c>
      <c r="D389" s="4">
        <f>D390+D391</f>
        <v>14914.89</v>
      </c>
      <c r="E389" s="4">
        <f t="shared" ref="E389:K389" si="194">E390+E391</f>
        <v>19394.560000000001</v>
      </c>
      <c r="F389" s="4">
        <f t="shared" si="194"/>
        <v>17192.54</v>
      </c>
      <c r="G389" s="4">
        <f t="shared" si="194"/>
        <v>22852.49</v>
      </c>
      <c r="H389" s="4">
        <f t="shared" si="194"/>
        <v>29948.639999999999</v>
      </c>
      <c r="I389" s="4">
        <f t="shared" si="194"/>
        <v>20934.059999999998</v>
      </c>
      <c r="J389" s="4">
        <f t="shared" si="194"/>
        <v>21518.16</v>
      </c>
      <c r="K389" s="4">
        <f t="shared" si="194"/>
        <v>21518.16</v>
      </c>
      <c r="L389" s="9">
        <f t="shared" si="175"/>
        <v>168273.5</v>
      </c>
    </row>
    <row r="390" spans="1:12" x14ac:dyDescent="0.25">
      <c r="A390" s="98"/>
      <c r="B390" s="92"/>
      <c r="C390" s="21" t="s">
        <v>107</v>
      </c>
      <c r="D390" s="36">
        <f>D394</f>
        <v>14914.89</v>
      </c>
      <c r="E390" s="36">
        <f t="shared" ref="E390:K391" si="195">E394</f>
        <v>19394.560000000001</v>
      </c>
      <c r="F390" s="36">
        <f t="shared" si="195"/>
        <v>17192.54</v>
      </c>
      <c r="G390" s="36">
        <f t="shared" si="195"/>
        <v>22852.49</v>
      </c>
      <c r="H390" s="36">
        <f t="shared" si="195"/>
        <v>0</v>
      </c>
      <c r="I390" s="36">
        <f t="shared" si="195"/>
        <v>0</v>
      </c>
      <c r="J390" s="36">
        <f t="shared" si="195"/>
        <v>0</v>
      </c>
      <c r="K390" s="4">
        <f t="shared" si="195"/>
        <v>0</v>
      </c>
      <c r="L390" s="9">
        <f t="shared" si="175"/>
        <v>74354.48</v>
      </c>
    </row>
    <row r="391" spans="1:12" x14ac:dyDescent="0.25">
      <c r="A391" s="98"/>
      <c r="B391" s="92"/>
      <c r="C391" s="21" t="s">
        <v>108</v>
      </c>
      <c r="D391" s="36">
        <f>D395</f>
        <v>0</v>
      </c>
      <c r="E391" s="36">
        <f t="shared" si="195"/>
        <v>0</v>
      </c>
      <c r="F391" s="36">
        <f t="shared" si="195"/>
        <v>0</v>
      </c>
      <c r="G391" s="36">
        <f t="shared" si="195"/>
        <v>0</v>
      </c>
      <c r="H391" s="36">
        <f t="shared" si="195"/>
        <v>29948.639999999999</v>
      </c>
      <c r="I391" s="36">
        <f t="shared" si="195"/>
        <v>20934.059999999998</v>
      </c>
      <c r="J391" s="36">
        <f t="shared" si="195"/>
        <v>21518.16</v>
      </c>
      <c r="K391" s="4">
        <f t="shared" si="195"/>
        <v>21518.16</v>
      </c>
      <c r="L391" s="9">
        <f t="shared" si="175"/>
        <v>93919.02</v>
      </c>
    </row>
    <row r="392" spans="1:12" x14ac:dyDescent="0.25">
      <c r="A392" s="98"/>
      <c r="B392" s="92"/>
      <c r="C392" s="22" t="s">
        <v>157</v>
      </c>
      <c r="D392" s="36"/>
      <c r="E392" s="36"/>
      <c r="F392" s="36"/>
      <c r="G392" s="36"/>
      <c r="H392" s="36"/>
      <c r="I392" s="36"/>
      <c r="J392" s="4"/>
      <c r="K392" s="4"/>
      <c r="L392" s="9">
        <f t="shared" si="175"/>
        <v>0</v>
      </c>
    </row>
    <row r="393" spans="1:12" ht="23.25" x14ac:dyDescent="0.25">
      <c r="A393" s="98"/>
      <c r="B393" s="92"/>
      <c r="C393" s="19" t="s">
        <v>138</v>
      </c>
      <c r="D393" s="36">
        <f>D394+D395</f>
        <v>14914.89</v>
      </c>
      <c r="E393" s="36">
        <f t="shared" ref="E393:K393" si="196">E394+E395</f>
        <v>19394.560000000001</v>
      </c>
      <c r="F393" s="36">
        <f t="shared" si="196"/>
        <v>17192.54</v>
      </c>
      <c r="G393" s="36">
        <f t="shared" si="196"/>
        <v>22852.49</v>
      </c>
      <c r="H393" s="36">
        <f t="shared" si="196"/>
        <v>29948.639999999999</v>
      </c>
      <c r="I393" s="36">
        <f t="shared" si="196"/>
        <v>20934.059999999998</v>
      </c>
      <c r="J393" s="4">
        <f t="shared" si="196"/>
        <v>21518.16</v>
      </c>
      <c r="K393" s="4">
        <f t="shared" si="196"/>
        <v>21518.16</v>
      </c>
      <c r="L393" s="9">
        <f t="shared" si="175"/>
        <v>168273.5</v>
      </c>
    </row>
    <row r="394" spans="1:12" x14ac:dyDescent="0.25">
      <c r="A394" s="98"/>
      <c r="B394" s="92"/>
      <c r="C394" s="15" t="s">
        <v>107</v>
      </c>
      <c r="D394" s="4">
        <f>D407+D417+D427+D440</f>
        <v>14914.89</v>
      </c>
      <c r="E394" s="4">
        <f t="shared" ref="E394:K395" si="197">E407+E417+E427+E440</f>
        <v>19394.560000000001</v>
      </c>
      <c r="F394" s="4">
        <f t="shared" si="197"/>
        <v>17192.54</v>
      </c>
      <c r="G394" s="4">
        <f t="shared" si="197"/>
        <v>22852.49</v>
      </c>
      <c r="H394" s="4">
        <f t="shared" si="197"/>
        <v>0</v>
      </c>
      <c r="I394" s="4">
        <f t="shared" si="197"/>
        <v>0</v>
      </c>
      <c r="J394" s="4">
        <f t="shared" si="197"/>
        <v>0</v>
      </c>
      <c r="K394" s="4">
        <f t="shared" si="197"/>
        <v>0</v>
      </c>
      <c r="L394" s="9">
        <f t="shared" si="175"/>
        <v>74354.48</v>
      </c>
    </row>
    <row r="395" spans="1:12" x14ac:dyDescent="0.25">
      <c r="A395" s="98"/>
      <c r="B395" s="92"/>
      <c r="C395" s="15" t="s">
        <v>108</v>
      </c>
      <c r="D395" s="4">
        <f>D408+D418+D428+D441</f>
        <v>0</v>
      </c>
      <c r="E395" s="4">
        <f t="shared" si="197"/>
        <v>0</v>
      </c>
      <c r="F395" s="4">
        <f t="shared" si="197"/>
        <v>0</v>
      </c>
      <c r="G395" s="4">
        <f t="shared" si="197"/>
        <v>0</v>
      </c>
      <c r="H395" s="4">
        <f t="shared" si="197"/>
        <v>29948.639999999999</v>
      </c>
      <c r="I395" s="4">
        <f t="shared" si="197"/>
        <v>20934.059999999998</v>
      </c>
      <c r="J395" s="4">
        <f t="shared" si="197"/>
        <v>21518.16</v>
      </c>
      <c r="K395" s="4">
        <f t="shared" si="197"/>
        <v>21518.16</v>
      </c>
      <c r="L395" s="9">
        <f t="shared" si="175"/>
        <v>93919.02</v>
      </c>
    </row>
    <row r="396" spans="1:12" ht="23.25" x14ac:dyDescent="0.25">
      <c r="A396" s="98"/>
      <c r="B396" s="92"/>
      <c r="C396" s="19" t="s">
        <v>176</v>
      </c>
      <c r="D396" s="4">
        <f>D397+D398</f>
        <v>6829.49</v>
      </c>
      <c r="E396" s="4">
        <f t="shared" ref="E396:K396" si="198">E397+E398</f>
        <v>7220.37</v>
      </c>
      <c r="F396" s="4">
        <f t="shared" si="198"/>
        <v>8104.9</v>
      </c>
      <c r="G396" s="4">
        <f t="shared" si="198"/>
        <v>9934.27</v>
      </c>
      <c r="H396" s="4">
        <f t="shared" si="198"/>
        <v>12116.17</v>
      </c>
      <c r="I396" s="4">
        <f t="shared" si="198"/>
        <v>11934.06</v>
      </c>
      <c r="J396" s="4">
        <f t="shared" si="198"/>
        <v>14505.66</v>
      </c>
      <c r="K396" s="4">
        <f t="shared" si="198"/>
        <v>14505.66</v>
      </c>
      <c r="L396" s="9"/>
    </row>
    <row r="397" spans="1:12" x14ac:dyDescent="0.25">
      <c r="A397" s="98"/>
      <c r="B397" s="92"/>
      <c r="C397" s="15" t="s">
        <v>107</v>
      </c>
      <c r="D397" s="4">
        <f>D440</f>
        <v>6829.49</v>
      </c>
      <c r="E397" s="4">
        <f t="shared" ref="E397:K398" si="199">E440</f>
        <v>7220.37</v>
      </c>
      <c r="F397" s="4">
        <f t="shared" si="199"/>
        <v>8104.9</v>
      </c>
      <c r="G397" s="4">
        <f t="shared" si="199"/>
        <v>9934.27</v>
      </c>
      <c r="H397" s="4">
        <f t="shared" si="199"/>
        <v>0</v>
      </c>
      <c r="I397" s="4">
        <f t="shared" si="199"/>
        <v>0</v>
      </c>
      <c r="J397" s="4">
        <f t="shared" si="199"/>
        <v>0</v>
      </c>
      <c r="K397" s="4">
        <f t="shared" si="199"/>
        <v>0</v>
      </c>
      <c r="L397" s="9"/>
    </row>
    <row r="398" spans="1:12" x14ac:dyDescent="0.25">
      <c r="A398" s="99"/>
      <c r="B398" s="93"/>
      <c r="C398" s="15" t="s">
        <v>108</v>
      </c>
      <c r="D398" s="4">
        <f>D441</f>
        <v>0</v>
      </c>
      <c r="E398" s="4">
        <f t="shared" si="199"/>
        <v>0</v>
      </c>
      <c r="F398" s="4">
        <f t="shared" si="199"/>
        <v>0</v>
      </c>
      <c r="G398" s="4">
        <f t="shared" si="199"/>
        <v>0</v>
      </c>
      <c r="H398" s="4">
        <f t="shared" si="199"/>
        <v>12116.17</v>
      </c>
      <c r="I398" s="4">
        <f t="shared" si="199"/>
        <v>11934.06</v>
      </c>
      <c r="J398" s="4">
        <f t="shared" si="199"/>
        <v>14505.66</v>
      </c>
      <c r="K398" s="4">
        <f t="shared" si="199"/>
        <v>14505.66</v>
      </c>
      <c r="L398" s="9"/>
    </row>
    <row r="399" spans="1:12" x14ac:dyDescent="0.25">
      <c r="A399" s="97" t="s">
        <v>57</v>
      </c>
      <c r="B399" s="91" t="s">
        <v>116</v>
      </c>
      <c r="C399" s="19" t="s">
        <v>135</v>
      </c>
      <c r="D399" s="4">
        <f>D400+D401</f>
        <v>5685.55</v>
      </c>
      <c r="E399" s="4">
        <f t="shared" ref="E399:K399" si="200">E400+E401</f>
        <v>6976.43</v>
      </c>
      <c r="F399" s="4">
        <f t="shared" si="200"/>
        <v>5543.24</v>
      </c>
      <c r="G399" s="4">
        <f t="shared" si="200"/>
        <v>8542.1</v>
      </c>
      <c r="H399" s="4">
        <f t="shared" si="200"/>
        <v>11391.4</v>
      </c>
      <c r="I399" s="4">
        <f t="shared" si="200"/>
        <v>6000</v>
      </c>
      <c r="J399" s="4">
        <f t="shared" si="200"/>
        <v>0</v>
      </c>
      <c r="K399" s="4">
        <f t="shared" si="200"/>
        <v>0</v>
      </c>
      <c r="L399" s="9">
        <f t="shared" si="175"/>
        <v>44138.720000000001</v>
      </c>
    </row>
    <row r="400" spans="1:12" x14ac:dyDescent="0.25">
      <c r="A400" s="98"/>
      <c r="B400" s="92"/>
      <c r="C400" s="15" t="s">
        <v>107</v>
      </c>
      <c r="D400" s="4">
        <f>D403</f>
        <v>5685.55</v>
      </c>
      <c r="E400" s="4">
        <f t="shared" ref="E400:K401" si="201">E403</f>
        <v>6976.43</v>
      </c>
      <c r="F400" s="4">
        <f t="shared" si="201"/>
        <v>5543.24</v>
      </c>
      <c r="G400" s="4">
        <f t="shared" si="201"/>
        <v>8542.1</v>
      </c>
      <c r="H400" s="4">
        <f t="shared" si="201"/>
        <v>0</v>
      </c>
      <c r="I400" s="4">
        <f t="shared" si="201"/>
        <v>0</v>
      </c>
      <c r="J400" s="4">
        <f t="shared" si="201"/>
        <v>0</v>
      </c>
      <c r="K400" s="4">
        <f t="shared" si="201"/>
        <v>0</v>
      </c>
      <c r="L400" s="9">
        <f t="shared" si="175"/>
        <v>26747.32</v>
      </c>
    </row>
    <row r="401" spans="1:12" x14ac:dyDescent="0.25">
      <c r="A401" s="98"/>
      <c r="B401" s="92"/>
      <c r="C401" s="15" t="s">
        <v>108</v>
      </c>
      <c r="D401" s="4">
        <f>D404</f>
        <v>0</v>
      </c>
      <c r="E401" s="4">
        <f t="shared" si="201"/>
        <v>0</v>
      </c>
      <c r="F401" s="4">
        <f t="shared" si="201"/>
        <v>0</v>
      </c>
      <c r="G401" s="4">
        <f t="shared" si="201"/>
        <v>0</v>
      </c>
      <c r="H401" s="4">
        <f t="shared" si="201"/>
        <v>11391.4</v>
      </c>
      <c r="I401" s="4">
        <f t="shared" si="201"/>
        <v>6000</v>
      </c>
      <c r="J401" s="4">
        <f t="shared" si="201"/>
        <v>0</v>
      </c>
      <c r="K401" s="4">
        <f t="shared" si="201"/>
        <v>0</v>
      </c>
      <c r="L401" s="9">
        <f t="shared" si="175"/>
        <v>17391.400000000001</v>
      </c>
    </row>
    <row r="402" spans="1:12" x14ac:dyDescent="0.25">
      <c r="A402" s="98"/>
      <c r="B402" s="92"/>
      <c r="C402" s="22" t="s">
        <v>159</v>
      </c>
      <c r="D402" s="4">
        <f>D403+D404</f>
        <v>5685.55</v>
      </c>
      <c r="E402" s="4">
        <f t="shared" ref="E402:K402" si="202">E403+E404</f>
        <v>6976.43</v>
      </c>
      <c r="F402" s="4">
        <f t="shared" si="202"/>
        <v>5543.24</v>
      </c>
      <c r="G402" s="4">
        <f t="shared" si="202"/>
        <v>8542.1</v>
      </c>
      <c r="H402" s="4">
        <f t="shared" si="202"/>
        <v>11391.4</v>
      </c>
      <c r="I402" s="4">
        <f t="shared" si="202"/>
        <v>6000</v>
      </c>
      <c r="J402" s="4">
        <f t="shared" si="202"/>
        <v>0</v>
      </c>
      <c r="K402" s="4">
        <f t="shared" si="202"/>
        <v>0</v>
      </c>
      <c r="L402" s="9">
        <f t="shared" si="175"/>
        <v>44138.720000000001</v>
      </c>
    </row>
    <row r="403" spans="1:12" x14ac:dyDescent="0.25">
      <c r="A403" s="98"/>
      <c r="B403" s="92"/>
      <c r="C403" s="21" t="s">
        <v>107</v>
      </c>
      <c r="D403" s="4">
        <f>D407</f>
        <v>5685.55</v>
      </c>
      <c r="E403" s="4">
        <f t="shared" ref="E403:K404" si="203">E407</f>
        <v>6976.43</v>
      </c>
      <c r="F403" s="4">
        <f t="shared" si="203"/>
        <v>5543.24</v>
      </c>
      <c r="G403" s="4">
        <f t="shared" si="203"/>
        <v>8542.1</v>
      </c>
      <c r="H403" s="4">
        <f t="shared" si="203"/>
        <v>0</v>
      </c>
      <c r="I403" s="4">
        <f t="shared" si="203"/>
        <v>0</v>
      </c>
      <c r="J403" s="4">
        <f t="shared" si="203"/>
        <v>0</v>
      </c>
      <c r="K403" s="4">
        <f t="shared" si="203"/>
        <v>0</v>
      </c>
      <c r="L403" s="9">
        <f t="shared" si="175"/>
        <v>26747.32</v>
      </c>
    </row>
    <row r="404" spans="1:12" x14ac:dyDescent="0.25">
      <c r="A404" s="98"/>
      <c r="B404" s="92"/>
      <c r="C404" s="21" t="s">
        <v>108</v>
      </c>
      <c r="D404" s="4">
        <f>D408</f>
        <v>0</v>
      </c>
      <c r="E404" s="4">
        <f t="shared" si="203"/>
        <v>0</v>
      </c>
      <c r="F404" s="4">
        <f t="shared" si="203"/>
        <v>0</v>
      </c>
      <c r="G404" s="4">
        <f t="shared" si="203"/>
        <v>0</v>
      </c>
      <c r="H404" s="4">
        <f t="shared" si="203"/>
        <v>11391.4</v>
      </c>
      <c r="I404" s="4">
        <f t="shared" si="203"/>
        <v>6000</v>
      </c>
      <c r="J404" s="4">
        <f t="shared" si="203"/>
        <v>0</v>
      </c>
      <c r="K404" s="4">
        <f t="shared" si="203"/>
        <v>0</v>
      </c>
      <c r="L404" s="9">
        <f t="shared" si="175"/>
        <v>17391.400000000001</v>
      </c>
    </row>
    <row r="405" spans="1:12" x14ac:dyDescent="0.25">
      <c r="A405" s="98"/>
      <c r="B405" s="92"/>
      <c r="C405" s="22" t="s">
        <v>157</v>
      </c>
      <c r="D405" s="4"/>
      <c r="E405" s="4"/>
      <c r="F405" s="4"/>
      <c r="G405" s="4"/>
      <c r="H405" s="4"/>
      <c r="I405" s="4"/>
      <c r="J405" s="4"/>
      <c r="K405" s="4"/>
      <c r="L405" s="9">
        <f t="shared" si="175"/>
        <v>0</v>
      </c>
    </row>
    <row r="406" spans="1:12" ht="23.25" x14ac:dyDescent="0.25">
      <c r="A406" s="98"/>
      <c r="B406" s="92"/>
      <c r="C406" s="19" t="s">
        <v>138</v>
      </c>
      <c r="D406" s="4">
        <f>D407+D408</f>
        <v>5685.55</v>
      </c>
      <c r="E406" s="4">
        <f t="shared" ref="E406:K406" si="204">E407+E408</f>
        <v>6976.43</v>
      </c>
      <c r="F406" s="4">
        <f t="shared" si="204"/>
        <v>5543.24</v>
      </c>
      <c r="G406" s="4">
        <f t="shared" si="204"/>
        <v>8542.1</v>
      </c>
      <c r="H406" s="4">
        <f t="shared" si="204"/>
        <v>11391.4</v>
      </c>
      <c r="I406" s="4">
        <f t="shared" si="204"/>
        <v>6000</v>
      </c>
      <c r="J406" s="4">
        <f t="shared" si="204"/>
        <v>0</v>
      </c>
      <c r="K406" s="4">
        <f t="shared" si="204"/>
        <v>0</v>
      </c>
      <c r="L406" s="9">
        <f t="shared" si="175"/>
        <v>44138.720000000001</v>
      </c>
    </row>
    <row r="407" spans="1:12" x14ac:dyDescent="0.25">
      <c r="A407" s="98"/>
      <c r="B407" s="92"/>
      <c r="C407" s="15" t="s">
        <v>107</v>
      </c>
      <c r="D407" s="4">
        <v>5685.55</v>
      </c>
      <c r="E407" s="4">
        <v>6976.43</v>
      </c>
      <c r="F407" s="4">
        <v>5543.24</v>
      </c>
      <c r="G407" s="4">
        <v>8542.1</v>
      </c>
      <c r="H407" s="4">
        <v>0</v>
      </c>
      <c r="I407" s="4">
        <v>0</v>
      </c>
      <c r="J407" s="4">
        <v>0</v>
      </c>
      <c r="K407" s="4">
        <v>0</v>
      </c>
      <c r="L407" s="9">
        <f t="shared" si="175"/>
        <v>26747.32</v>
      </c>
    </row>
    <row r="408" spans="1:12" x14ac:dyDescent="0.25">
      <c r="A408" s="99"/>
      <c r="B408" s="93"/>
      <c r="C408" s="15" t="s">
        <v>108</v>
      </c>
      <c r="D408" s="4">
        <v>0</v>
      </c>
      <c r="E408" s="4">
        <v>0</v>
      </c>
      <c r="F408" s="4">
        <v>0</v>
      </c>
      <c r="G408" s="4">
        <v>0</v>
      </c>
      <c r="H408" s="4">
        <v>11391.4</v>
      </c>
      <c r="I408" s="4">
        <v>6000</v>
      </c>
      <c r="J408" s="4">
        <v>0</v>
      </c>
      <c r="K408" s="4">
        <v>0</v>
      </c>
      <c r="L408" s="9">
        <f t="shared" si="175"/>
        <v>17391.400000000001</v>
      </c>
    </row>
    <row r="409" spans="1:12" x14ac:dyDescent="0.25">
      <c r="A409" s="97" t="s">
        <v>58</v>
      </c>
      <c r="B409" s="91" t="s">
        <v>29</v>
      </c>
      <c r="C409" s="19" t="s">
        <v>135</v>
      </c>
      <c r="D409" s="4">
        <f>D410+D411</f>
        <v>2100</v>
      </c>
      <c r="E409" s="4">
        <f t="shared" ref="E409:K409" si="205">E410+E411</f>
        <v>4497.76</v>
      </c>
      <c r="F409" s="4">
        <f t="shared" si="205"/>
        <v>3544.4</v>
      </c>
      <c r="G409" s="4">
        <f t="shared" si="205"/>
        <v>3510</v>
      </c>
      <c r="H409" s="4">
        <f t="shared" si="205"/>
        <v>4833.3999999999996</v>
      </c>
      <c r="I409" s="4">
        <f t="shared" si="205"/>
        <v>2500</v>
      </c>
      <c r="J409" s="4">
        <f t="shared" si="205"/>
        <v>5000</v>
      </c>
      <c r="K409" s="4">
        <f t="shared" si="205"/>
        <v>5000</v>
      </c>
      <c r="L409" s="9">
        <f t="shared" si="175"/>
        <v>30985.559999999998</v>
      </c>
    </row>
    <row r="410" spans="1:12" x14ac:dyDescent="0.25">
      <c r="A410" s="98"/>
      <c r="B410" s="92"/>
      <c r="C410" s="15" t="s">
        <v>107</v>
      </c>
      <c r="D410" s="4">
        <f>D413</f>
        <v>2100</v>
      </c>
      <c r="E410" s="4">
        <f t="shared" ref="E410:K411" si="206">E413</f>
        <v>4497.76</v>
      </c>
      <c r="F410" s="4">
        <f t="shared" si="206"/>
        <v>3544.4</v>
      </c>
      <c r="G410" s="4">
        <f t="shared" si="206"/>
        <v>3510</v>
      </c>
      <c r="H410" s="4">
        <f t="shared" si="206"/>
        <v>0</v>
      </c>
      <c r="I410" s="4">
        <f t="shared" si="206"/>
        <v>0</v>
      </c>
      <c r="J410" s="4">
        <f t="shared" si="206"/>
        <v>0</v>
      </c>
      <c r="K410" s="4">
        <f t="shared" si="206"/>
        <v>0</v>
      </c>
      <c r="L410" s="9">
        <f t="shared" si="175"/>
        <v>13652.16</v>
      </c>
    </row>
    <row r="411" spans="1:12" x14ac:dyDescent="0.25">
      <c r="A411" s="98"/>
      <c r="B411" s="92"/>
      <c r="C411" s="15" t="s">
        <v>108</v>
      </c>
      <c r="D411" s="4">
        <f>D414</f>
        <v>0</v>
      </c>
      <c r="E411" s="4">
        <f t="shared" si="206"/>
        <v>0</v>
      </c>
      <c r="F411" s="4">
        <f t="shared" si="206"/>
        <v>0</v>
      </c>
      <c r="G411" s="4">
        <f t="shared" si="206"/>
        <v>0</v>
      </c>
      <c r="H411" s="4">
        <f t="shared" si="206"/>
        <v>4833.3999999999996</v>
      </c>
      <c r="I411" s="4">
        <f t="shared" si="206"/>
        <v>2500</v>
      </c>
      <c r="J411" s="4">
        <f t="shared" si="206"/>
        <v>5000</v>
      </c>
      <c r="K411" s="4">
        <f t="shared" si="206"/>
        <v>5000</v>
      </c>
      <c r="L411" s="9">
        <f t="shared" si="175"/>
        <v>17333.400000000001</v>
      </c>
    </row>
    <row r="412" spans="1:12" x14ac:dyDescent="0.25">
      <c r="A412" s="98"/>
      <c r="B412" s="92"/>
      <c r="C412" s="22" t="s">
        <v>159</v>
      </c>
      <c r="D412" s="4">
        <f>D413+D414</f>
        <v>2100</v>
      </c>
      <c r="E412" s="4">
        <f t="shared" ref="E412:K412" si="207">E413+E414</f>
        <v>4497.76</v>
      </c>
      <c r="F412" s="4">
        <f t="shared" si="207"/>
        <v>3544.4</v>
      </c>
      <c r="G412" s="4">
        <f t="shared" si="207"/>
        <v>3510</v>
      </c>
      <c r="H412" s="4">
        <f t="shared" si="207"/>
        <v>4833.3999999999996</v>
      </c>
      <c r="I412" s="4">
        <f t="shared" si="207"/>
        <v>2500</v>
      </c>
      <c r="J412" s="4">
        <f t="shared" si="207"/>
        <v>5000</v>
      </c>
      <c r="K412" s="4">
        <f t="shared" si="207"/>
        <v>5000</v>
      </c>
      <c r="L412" s="9">
        <f t="shared" si="175"/>
        <v>30985.559999999998</v>
      </c>
    </row>
    <row r="413" spans="1:12" x14ac:dyDescent="0.25">
      <c r="A413" s="98"/>
      <c r="B413" s="92"/>
      <c r="C413" s="21" t="s">
        <v>107</v>
      </c>
      <c r="D413" s="4">
        <f>D417</f>
        <v>2100</v>
      </c>
      <c r="E413" s="4">
        <f t="shared" ref="E413:K414" si="208">E417</f>
        <v>4497.76</v>
      </c>
      <c r="F413" s="4">
        <f t="shared" si="208"/>
        <v>3544.4</v>
      </c>
      <c r="G413" s="4">
        <f t="shared" si="208"/>
        <v>3510</v>
      </c>
      <c r="H413" s="4">
        <f t="shared" si="208"/>
        <v>0</v>
      </c>
      <c r="I413" s="4">
        <f t="shared" si="208"/>
        <v>0</v>
      </c>
      <c r="J413" s="4">
        <f t="shared" si="208"/>
        <v>0</v>
      </c>
      <c r="K413" s="4">
        <f t="shared" si="208"/>
        <v>0</v>
      </c>
      <c r="L413" s="9">
        <f t="shared" si="175"/>
        <v>13652.16</v>
      </c>
    </row>
    <row r="414" spans="1:12" x14ac:dyDescent="0.25">
      <c r="A414" s="98"/>
      <c r="B414" s="92"/>
      <c r="C414" s="21" t="s">
        <v>108</v>
      </c>
      <c r="D414" s="4">
        <f>D418</f>
        <v>0</v>
      </c>
      <c r="E414" s="4">
        <f t="shared" si="208"/>
        <v>0</v>
      </c>
      <c r="F414" s="4">
        <f t="shared" si="208"/>
        <v>0</v>
      </c>
      <c r="G414" s="4">
        <f t="shared" si="208"/>
        <v>0</v>
      </c>
      <c r="H414" s="4">
        <f t="shared" si="208"/>
        <v>4833.3999999999996</v>
      </c>
      <c r="I414" s="4">
        <f t="shared" si="208"/>
        <v>2500</v>
      </c>
      <c r="J414" s="4">
        <f t="shared" si="208"/>
        <v>5000</v>
      </c>
      <c r="K414" s="4">
        <f t="shared" si="208"/>
        <v>5000</v>
      </c>
      <c r="L414" s="9">
        <f t="shared" si="175"/>
        <v>17333.400000000001</v>
      </c>
    </row>
    <row r="415" spans="1:12" x14ac:dyDescent="0.25">
      <c r="A415" s="98"/>
      <c r="B415" s="92"/>
      <c r="C415" s="22" t="s">
        <v>157</v>
      </c>
      <c r="D415" s="4"/>
      <c r="E415" s="4"/>
      <c r="F415" s="4"/>
      <c r="G415" s="4"/>
      <c r="H415" s="4"/>
      <c r="I415" s="4"/>
      <c r="J415" s="4"/>
      <c r="K415" s="4"/>
      <c r="L415" s="9">
        <f t="shared" si="175"/>
        <v>0</v>
      </c>
    </row>
    <row r="416" spans="1:12" ht="23.25" x14ac:dyDescent="0.25">
      <c r="A416" s="98"/>
      <c r="B416" s="92"/>
      <c r="C416" s="19" t="s">
        <v>138</v>
      </c>
      <c r="D416" s="4">
        <f>D417+D418</f>
        <v>2100</v>
      </c>
      <c r="E416" s="4">
        <f t="shared" ref="E416:K416" si="209">E417+E418</f>
        <v>4497.76</v>
      </c>
      <c r="F416" s="4">
        <f t="shared" si="209"/>
        <v>3544.4</v>
      </c>
      <c r="G416" s="4">
        <f t="shared" si="209"/>
        <v>3510</v>
      </c>
      <c r="H416" s="4">
        <f t="shared" si="209"/>
        <v>4833.3999999999996</v>
      </c>
      <c r="I416" s="4">
        <f t="shared" si="209"/>
        <v>2500</v>
      </c>
      <c r="J416" s="4">
        <f t="shared" si="209"/>
        <v>5000</v>
      </c>
      <c r="K416" s="4">
        <f t="shared" si="209"/>
        <v>5000</v>
      </c>
      <c r="L416" s="9">
        <f t="shared" si="175"/>
        <v>30985.559999999998</v>
      </c>
    </row>
    <row r="417" spans="1:12" x14ac:dyDescent="0.25">
      <c r="A417" s="98"/>
      <c r="B417" s="92"/>
      <c r="C417" s="15" t="s">
        <v>107</v>
      </c>
      <c r="D417" s="4">
        <v>2100</v>
      </c>
      <c r="E417" s="4">
        <v>4497.76</v>
      </c>
      <c r="F417" s="4">
        <v>3544.4</v>
      </c>
      <c r="G417" s="4">
        <v>3510</v>
      </c>
      <c r="H417" s="3">
        <v>0</v>
      </c>
      <c r="I417" s="3">
        <v>0</v>
      </c>
      <c r="J417" s="3">
        <v>0</v>
      </c>
      <c r="K417" s="3">
        <v>0</v>
      </c>
      <c r="L417" s="9">
        <f t="shared" si="175"/>
        <v>13652.16</v>
      </c>
    </row>
    <row r="418" spans="1:12" x14ac:dyDescent="0.25">
      <c r="A418" s="99"/>
      <c r="B418" s="93"/>
      <c r="C418" s="15" t="s">
        <v>108</v>
      </c>
      <c r="D418" s="4">
        <v>0</v>
      </c>
      <c r="E418" s="4">
        <v>0</v>
      </c>
      <c r="F418" s="3">
        <v>0</v>
      </c>
      <c r="G418" s="3">
        <v>0</v>
      </c>
      <c r="H418" s="3">
        <v>4833.3999999999996</v>
      </c>
      <c r="I418" s="3">
        <v>2500</v>
      </c>
      <c r="J418" s="3">
        <v>5000</v>
      </c>
      <c r="K418" s="3">
        <v>5000</v>
      </c>
      <c r="L418" s="9">
        <f t="shared" ref="L418:L481" si="210">D418+E418+F418+G418+H418+I418+J418+K418</f>
        <v>17333.400000000001</v>
      </c>
    </row>
    <row r="419" spans="1:12" x14ac:dyDescent="0.25">
      <c r="A419" s="97" t="s">
        <v>70</v>
      </c>
      <c r="B419" s="91" t="s">
        <v>30</v>
      </c>
      <c r="C419" s="19" t="s">
        <v>135</v>
      </c>
      <c r="D419" s="4">
        <f>D420+D421</f>
        <v>299.85000000000002</v>
      </c>
      <c r="E419" s="4">
        <f t="shared" ref="E419:K419" si="211">E420+E421</f>
        <v>700</v>
      </c>
      <c r="F419" s="4">
        <f t="shared" si="211"/>
        <v>0</v>
      </c>
      <c r="G419" s="4">
        <f t="shared" si="211"/>
        <v>866.12</v>
      </c>
      <c r="H419" s="4">
        <f t="shared" si="211"/>
        <v>1607.67</v>
      </c>
      <c r="I419" s="4">
        <f t="shared" si="211"/>
        <v>500</v>
      </c>
      <c r="J419" s="4">
        <f t="shared" si="211"/>
        <v>2012.5</v>
      </c>
      <c r="K419" s="4">
        <f t="shared" si="211"/>
        <v>2012.5</v>
      </c>
      <c r="L419" s="9">
        <f t="shared" si="210"/>
        <v>7998.64</v>
      </c>
    </row>
    <row r="420" spans="1:12" x14ac:dyDescent="0.25">
      <c r="A420" s="98"/>
      <c r="B420" s="92"/>
      <c r="C420" s="15" t="s">
        <v>107</v>
      </c>
      <c r="D420" s="4">
        <f>D423</f>
        <v>299.85000000000002</v>
      </c>
      <c r="E420" s="4">
        <f t="shared" ref="E420:K421" si="212">E423</f>
        <v>700</v>
      </c>
      <c r="F420" s="4">
        <f t="shared" si="212"/>
        <v>0</v>
      </c>
      <c r="G420" s="4">
        <f t="shared" si="212"/>
        <v>866.12</v>
      </c>
      <c r="H420" s="4">
        <f t="shared" si="212"/>
        <v>0</v>
      </c>
      <c r="I420" s="4">
        <f t="shared" si="212"/>
        <v>0</v>
      </c>
      <c r="J420" s="4">
        <f t="shared" si="212"/>
        <v>0</v>
      </c>
      <c r="K420" s="4">
        <f t="shared" si="212"/>
        <v>0</v>
      </c>
      <c r="L420" s="9">
        <f t="shared" si="210"/>
        <v>1865.97</v>
      </c>
    </row>
    <row r="421" spans="1:12" x14ac:dyDescent="0.25">
      <c r="A421" s="98"/>
      <c r="B421" s="92"/>
      <c r="C421" s="15" t="s">
        <v>108</v>
      </c>
      <c r="D421" s="4">
        <f>D424</f>
        <v>0</v>
      </c>
      <c r="E421" s="4">
        <f t="shared" si="212"/>
        <v>0</v>
      </c>
      <c r="F421" s="4">
        <f t="shared" si="212"/>
        <v>0</v>
      </c>
      <c r="G421" s="4">
        <f t="shared" si="212"/>
        <v>0</v>
      </c>
      <c r="H421" s="4">
        <f t="shared" si="212"/>
        <v>1607.67</v>
      </c>
      <c r="I421" s="4">
        <f t="shared" si="212"/>
        <v>500</v>
      </c>
      <c r="J421" s="4">
        <f t="shared" si="212"/>
        <v>2012.5</v>
      </c>
      <c r="K421" s="4">
        <f t="shared" si="212"/>
        <v>2012.5</v>
      </c>
      <c r="L421" s="9">
        <f t="shared" si="210"/>
        <v>6132.67</v>
      </c>
    </row>
    <row r="422" spans="1:12" x14ac:dyDescent="0.25">
      <c r="A422" s="98"/>
      <c r="B422" s="92"/>
      <c r="C422" s="22" t="s">
        <v>159</v>
      </c>
      <c r="D422" s="4">
        <f>D423+D424</f>
        <v>299.85000000000002</v>
      </c>
      <c r="E422" s="4">
        <f t="shared" ref="E422:K422" si="213">E423+E424</f>
        <v>700</v>
      </c>
      <c r="F422" s="4">
        <f t="shared" si="213"/>
        <v>0</v>
      </c>
      <c r="G422" s="4">
        <f t="shared" si="213"/>
        <v>866.12</v>
      </c>
      <c r="H422" s="4">
        <f t="shared" si="213"/>
        <v>1607.67</v>
      </c>
      <c r="I422" s="4">
        <f t="shared" si="213"/>
        <v>500</v>
      </c>
      <c r="J422" s="4">
        <f t="shared" si="213"/>
        <v>2012.5</v>
      </c>
      <c r="K422" s="4">
        <f t="shared" si="213"/>
        <v>2012.5</v>
      </c>
      <c r="L422" s="9">
        <f t="shared" si="210"/>
        <v>7998.64</v>
      </c>
    </row>
    <row r="423" spans="1:12" x14ac:dyDescent="0.25">
      <c r="A423" s="98"/>
      <c r="B423" s="92"/>
      <c r="C423" s="21" t="s">
        <v>107</v>
      </c>
      <c r="D423" s="4">
        <f>D427</f>
        <v>299.85000000000002</v>
      </c>
      <c r="E423" s="4">
        <f t="shared" ref="E423:K424" si="214">E427</f>
        <v>700</v>
      </c>
      <c r="F423" s="4">
        <f t="shared" si="214"/>
        <v>0</v>
      </c>
      <c r="G423" s="4">
        <f t="shared" si="214"/>
        <v>866.12</v>
      </c>
      <c r="H423" s="4">
        <f t="shared" si="214"/>
        <v>0</v>
      </c>
      <c r="I423" s="4">
        <f t="shared" si="214"/>
        <v>0</v>
      </c>
      <c r="J423" s="4">
        <f t="shared" si="214"/>
        <v>0</v>
      </c>
      <c r="K423" s="4">
        <f t="shared" si="214"/>
        <v>0</v>
      </c>
      <c r="L423" s="9">
        <f t="shared" si="210"/>
        <v>1865.97</v>
      </c>
    </row>
    <row r="424" spans="1:12" x14ac:dyDescent="0.25">
      <c r="A424" s="98"/>
      <c r="B424" s="92"/>
      <c r="C424" s="21" t="s">
        <v>108</v>
      </c>
      <c r="D424" s="4">
        <f>D428</f>
        <v>0</v>
      </c>
      <c r="E424" s="4">
        <f t="shared" si="214"/>
        <v>0</v>
      </c>
      <c r="F424" s="4">
        <f t="shared" si="214"/>
        <v>0</v>
      </c>
      <c r="G424" s="4">
        <f t="shared" si="214"/>
        <v>0</v>
      </c>
      <c r="H424" s="4">
        <f t="shared" si="214"/>
        <v>1607.67</v>
      </c>
      <c r="I424" s="4">
        <f t="shared" si="214"/>
        <v>500</v>
      </c>
      <c r="J424" s="4">
        <f t="shared" si="214"/>
        <v>2012.5</v>
      </c>
      <c r="K424" s="4">
        <f t="shared" si="214"/>
        <v>2012.5</v>
      </c>
      <c r="L424" s="9">
        <f t="shared" si="210"/>
        <v>6132.67</v>
      </c>
    </row>
    <row r="425" spans="1:12" x14ac:dyDescent="0.25">
      <c r="A425" s="98"/>
      <c r="B425" s="92"/>
      <c r="C425" s="22" t="s">
        <v>157</v>
      </c>
      <c r="D425" s="4"/>
      <c r="E425" s="4"/>
      <c r="F425" s="4"/>
      <c r="G425" s="4"/>
      <c r="H425" s="4"/>
      <c r="I425" s="4"/>
      <c r="J425" s="4"/>
      <c r="K425" s="4"/>
      <c r="L425" s="9">
        <f t="shared" si="210"/>
        <v>0</v>
      </c>
    </row>
    <row r="426" spans="1:12" ht="23.25" x14ac:dyDescent="0.25">
      <c r="A426" s="98"/>
      <c r="B426" s="92"/>
      <c r="C426" s="19" t="s">
        <v>137</v>
      </c>
      <c r="D426" s="4">
        <f>D427+D428</f>
        <v>299.85000000000002</v>
      </c>
      <c r="E426" s="4">
        <f t="shared" ref="E426:K426" si="215">E427+E428</f>
        <v>700</v>
      </c>
      <c r="F426" s="4">
        <f t="shared" si="215"/>
        <v>0</v>
      </c>
      <c r="G426" s="4">
        <f t="shared" si="215"/>
        <v>866.12</v>
      </c>
      <c r="H426" s="4">
        <f t="shared" si="215"/>
        <v>1607.67</v>
      </c>
      <c r="I426" s="4">
        <f t="shared" si="215"/>
        <v>500</v>
      </c>
      <c r="J426" s="4">
        <f t="shared" si="215"/>
        <v>2012.5</v>
      </c>
      <c r="K426" s="4">
        <f t="shared" si="215"/>
        <v>2012.5</v>
      </c>
      <c r="L426" s="9">
        <f t="shared" si="210"/>
        <v>7998.64</v>
      </c>
    </row>
    <row r="427" spans="1:12" x14ac:dyDescent="0.25">
      <c r="A427" s="98"/>
      <c r="B427" s="92"/>
      <c r="C427" s="15" t="s">
        <v>107</v>
      </c>
      <c r="D427" s="4">
        <v>299.85000000000002</v>
      </c>
      <c r="E427" s="4">
        <v>700</v>
      </c>
      <c r="F427" s="4">
        <v>0</v>
      </c>
      <c r="G427" s="4">
        <v>866.12</v>
      </c>
      <c r="H427" s="3">
        <v>0</v>
      </c>
      <c r="I427" s="3">
        <v>0</v>
      </c>
      <c r="J427" s="3">
        <v>0</v>
      </c>
      <c r="K427" s="3">
        <v>0</v>
      </c>
      <c r="L427" s="9">
        <f t="shared" si="210"/>
        <v>1865.97</v>
      </c>
    </row>
    <row r="428" spans="1:12" x14ac:dyDescent="0.25">
      <c r="A428" s="99"/>
      <c r="B428" s="93"/>
      <c r="C428" s="15" t="s">
        <v>108</v>
      </c>
      <c r="D428" s="4">
        <v>0</v>
      </c>
      <c r="E428" s="4">
        <v>0</v>
      </c>
      <c r="F428" s="3">
        <v>0</v>
      </c>
      <c r="G428" s="3">
        <v>0</v>
      </c>
      <c r="H428" s="3">
        <v>1607.67</v>
      </c>
      <c r="I428" s="3">
        <v>500</v>
      </c>
      <c r="J428" s="3">
        <v>2012.5</v>
      </c>
      <c r="K428" s="3">
        <v>2012.5</v>
      </c>
      <c r="L428" s="9">
        <f t="shared" si="210"/>
        <v>6132.67</v>
      </c>
    </row>
    <row r="429" spans="1:12" x14ac:dyDescent="0.25">
      <c r="A429" s="80" t="s">
        <v>74</v>
      </c>
      <c r="B429" s="91" t="s">
        <v>31</v>
      </c>
      <c r="C429" s="19" t="s">
        <v>135</v>
      </c>
      <c r="D429" s="4">
        <f>D430+D431</f>
        <v>6829.49</v>
      </c>
      <c r="E429" s="4">
        <f t="shared" ref="E429:K429" si="216">E430+E431</f>
        <v>7220.37</v>
      </c>
      <c r="F429" s="4">
        <f t="shared" si="216"/>
        <v>8104.9</v>
      </c>
      <c r="G429" s="4">
        <f t="shared" si="216"/>
        <v>9934.27</v>
      </c>
      <c r="H429" s="4">
        <f t="shared" si="216"/>
        <v>12121.59</v>
      </c>
      <c r="I429" s="4">
        <f t="shared" si="216"/>
        <v>11934.06</v>
      </c>
      <c r="J429" s="4">
        <f t="shared" si="216"/>
        <v>14505.66</v>
      </c>
      <c r="K429" s="4">
        <f t="shared" si="216"/>
        <v>14505.66</v>
      </c>
      <c r="L429" s="9">
        <f t="shared" si="210"/>
        <v>85156</v>
      </c>
    </row>
    <row r="430" spans="1:12" x14ac:dyDescent="0.25">
      <c r="A430" s="81"/>
      <c r="B430" s="92"/>
      <c r="C430" s="15" t="s">
        <v>107</v>
      </c>
      <c r="D430" s="4">
        <f>D433</f>
        <v>6829.49</v>
      </c>
      <c r="E430" s="4">
        <f t="shared" ref="E430:K431" si="217">E433</f>
        <v>7220.37</v>
      </c>
      <c r="F430" s="4">
        <f t="shared" si="217"/>
        <v>8104.9</v>
      </c>
      <c r="G430" s="4">
        <f t="shared" si="217"/>
        <v>9934.27</v>
      </c>
      <c r="H430" s="4">
        <f t="shared" si="217"/>
        <v>0</v>
      </c>
      <c r="I430" s="4">
        <f t="shared" si="217"/>
        <v>0</v>
      </c>
      <c r="J430" s="4">
        <f t="shared" si="217"/>
        <v>0</v>
      </c>
      <c r="K430" s="4">
        <f t="shared" si="217"/>
        <v>0</v>
      </c>
      <c r="L430" s="9">
        <f t="shared" si="210"/>
        <v>32089.030000000002</v>
      </c>
    </row>
    <row r="431" spans="1:12" x14ac:dyDescent="0.25">
      <c r="A431" s="81"/>
      <c r="B431" s="92"/>
      <c r="C431" s="15" t="s">
        <v>108</v>
      </c>
      <c r="D431" s="4">
        <f>D434</f>
        <v>0</v>
      </c>
      <c r="E431" s="4">
        <f t="shared" si="217"/>
        <v>0</v>
      </c>
      <c r="F431" s="4">
        <f t="shared" si="217"/>
        <v>0</v>
      </c>
      <c r="G431" s="4">
        <f t="shared" si="217"/>
        <v>0</v>
      </c>
      <c r="H431" s="4">
        <f t="shared" si="217"/>
        <v>12121.59</v>
      </c>
      <c r="I431" s="4">
        <f t="shared" si="217"/>
        <v>11934.06</v>
      </c>
      <c r="J431" s="4">
        <f t="shared" si="217"/>
        <v>14505.66</v>
      </c>
      <c r="K431" s="4">
        <f t="shared" si="217"/>
        <v>14505.66</v>
      </c>
      <c r="L431" s="9">
        <f t="shared" si="210"/>
        <v>53066.97</v>
      </c>
    </row>
    <row r="432" spans="1:12" x14ac:dyDescent="0.25">
      <c r="A432" s="81"/>
      <c r="B432" s="92"/>
      <c r="C432" s="22" t="s">
        <v>159</v>
      </c>
      <c r="D432" s="4">
        <f>D433+D434</f>
        <v>6829.49</v>
      </c>
      <c r="E432" s="4">
        <f t="shared" ref="E432:K432" si="218">E433+E434</f>
        <v>7220.37</v>
      </c>
      <c r="F432" s="4">
        <f t="shared" si="218"/>
        <v>8104.9</v>
      </c>
      <c r="G432" s="4">
        <f t="shared" si="218"/>
        <v>9934.27</v>
      </c>
      <c r="H432" s="4">
        <f t="shared" si="218"/>
        <v>12121.59</v>
      </c>
      <c r="I432" s="4">
        <f t="shared" si="218"/>
        <v>11934.06</v>
      </c>
      <c r="J432" s="4">
        <f t="shared" si="218"/>
        <v>14505.66</v>
      </c>
      <c r="K432" s="4">
        <f t="shared" si="218"/>
        <v>14505.66</v>
      </c>
      <c r="L432" s="9">
        <f t="shared" si="210"/>
        <v>85156</v>
      </c>
    </row>
    <row r="433" spans="1:12" x14ac:dyDescent="0.25">
      <c r="A433" s="81"/>
      <c r="B433" s="92"/>
      <c r="C433" s="21" t="s">
        <v>107</v>
      </c>
      <c r="D433" s="4">
        <f>D437</f>
        <v>6829.49</v>
      </c>
      <c r="E433" s="4">
        <f t="shared" ref="E433:K434" si="219">E437</f>
        <v>7220.37</v>
      </c>
      <c r="F433" s="4">
        <f t="shared" si="219"/>
        <v>8104.9</v>
      </c>
      <c r="G433" s="4">
        <f t="shared" si="219"/>
        <v>9934.27</v>
      </c>
      <c r="H433" s="4">
        <f t="shared" si="219"/>
        <v>0</v>
      </c>
      <c r="I433" s="4">
        <f t="shared" si="219"/>
        <v>0</v>
      </c>
      <c r="J433" s="4">
        <f t="shared" si="219"/>
        <v>0</v>
      </c>
      <c r="K433" s="4">
        <f t="shared" si="219"/>
        <v>0</v>
      </c>
      <c r="L433" s="9">
        <f t="shared" si="210"/>
        <v>32089.030000000002</v>
      </c>
    </row>
    <row r="434" spans="1:12" x14ac:dyDescent="0.25">
      <c r="A434" s="81"/>
      <c r="B434" s="92"/>
      <c r="C434" s="21" t="s">
        <v>108</v>
      </c>
      <c r="D434" s="4">
        <f>D438</f>
        <v>0</v>
      </c>
      <c r="E434" s="4">
        <f t="shared" si="219"/>
        <v>0</v>
      </c>
      <c r="F434" s="4">
        <f t="shared" si="219"/>
        <v>0</v>
      </c>
      <c r="G434" s="4">
        <f t="shared" si="219"/>
        <v>0</v>
      </c>
      <c r="H434" s="4">
        <f t="shared" si="219"/>
        <v>12121.59</v>
      </c>
      <c r="I434" s="4">
        <f t="shared" si="219"/>
        <v>11934.06</v>
      </c>
      <c r="J434" s="4">
        <f t="shared" si="219"/>
        <v>14505.66</v>
      </c>
      <c r="K434" s="4">
        <f t="shared" si="219"/>
        <v>14505.66</v>
      </c>
      <c r="L434" s="9">
        <f t="shared" si="210"/>
        <v>53066.97</v>
      </c>
    </row>
    <row r="435" spans="1:12" x14ac:dyDescent="0.25">
      <c r="A435" s="81"/>
      <c r="B435" s="92"/>
      <c r="C435" s="22" t="s">
        <v>157</v>
      </c>
      <c r="D435" s="4"/>
      <c r="E435" s="4"/>
      <c r="F435" s="4"/>
      <c r="G435" s="4"/>
      <c r="H435" s="4"/>
      <c r="I435" s="4"/>
      <c r="J435" s="4"/>
      <c r="K435" s="4"/>
      <c r="L435" s="9">
        <f t="shared" si="210"/>
        <v>0</v>
      </c>
    </row>
    <row r="436" spans="1:12" ht="23.25" x14ac:dyDescent="0.25">
      <c r="A436" s="81"/>
      <c r="B436" s="92"/>
      <c r="C436" s="19" t="s">
        <v>137</v>
      </c>
      <c r="D436" s="4">
        <f>D437+D438</f>
        <v>6829.49</v>
      </c>
      <c r="E436" s="4">
        <f t="shared" ref="E436:K436" si="220">E437+E438</f>
        <v>7220.37</v>
      </c>
      <c r="F436" s="4">
        <f t="shared" si="220"/>
        <v>8104.9</v>
      </c>
      <c r="G436" s="4">
        <f t="shared" si="220"/>
        <v>9934.27</v>
      </c>
      <c r="H436" s="4">
        <f t="shared" si="220"/>
        <v>12121.59</v>
      </c>
      <c r="I436" s="4">
        <f t="shared" si="220"/>
        <v>11934.06</v>
      </c>
      <c r="J436" s="4">
        <f t="shared" si="220"/>
        <v>14505.66</v>
      </c>
      <c r="K436" s="4">
        <f t="shared" si="220"/>
        <v>14505.66</v>
      </c>
      <c r="L436" s="9">
        <f t="shared" si="210"/>
        <v>85156</v>
      </c>
    </row>
    <row r="437" spans="1:12" x14ac:dyDescent="0.25">
      <c r="A437" s="81"/>
      <c r="B437" s="92"/>
      <c r="C437" s="15" t="s">
        <v>107</v>
      </c>
      <c r="D437" s="4">
        <v>6829.49</v>
      </c>
      <c r="E437" s="4">
        <v>7220.37</v>
      </c>
      <c r="F437" s="4">
        <v>8104.9</v>
      </c>
      <c r="G437" s="4">
        <v>9934.27</v>
      </c>
      <c r="H437" s="4">
        <v>0</v>
      </c>
      <c r="I437" s="4">
        <v>0</v>
      </c>
      <c r="J437" s="4">
        <v>0</v>
      </c>
      <c r="K437" s="4">
        <v>0</v>
      </c>
      <c r="L437" s="9">
        <f t="shared" si="210"/>
        <v>32089.030000000002</v>
      </c>
    </row>
    <row r="438" spans="1:12" x14ac:dyDescent="0.25">
      <c r="A438" s="81"/>
      <c r="B438" s="92"/>
      <c r="C438" s="15" t="s">
        <v>108</v>
      </c>
      <c r="D438" s="4">
        <v>0</v>
      </c>
      <c r="E438" s="4">
        <v>0</v>
      </c>
      <c r="F438" s="4">
        <v>0</v>
      </c>
      <c r="G438" s="4">
        <v>0</v>
      </c>
      <c r="H438" s="4">
        <v>12121.59</v>
      </c>
      <c r="I438" s="4">
        <v>11934.06</v>
      </c>
      <c r="J438" s="4">
        <v>14505.66</v>
      </c>
      <c r="K438" s="4">
        <v>14505.66</v>
      </c>
      <c r="L438" s="9">
        <f t="shared" si="210"/>
        <v>53066.97</v>
      </c>
    </row>
    <row r="439" spans="1:12" ht="23.25" x14ac:dyDescent="0.25">
      <c r="A439" s="81"/>
      <c r="B439" s="92"/>
      <c r="C439" s="19" t="s">
        <v>176</v>
      </c>
      <c r="D439" s="4">
        <f>D440+D441</f>
        <v>6829.49</v>
      </c>
      <c r="E439" s="4">
        <f t="shared" ref="E439:K439" si="221">E440+E441</f>
        <v>7220.37</v>
      </c>
      <c r="F439" s="4">
        <f t="shared" si="221"/>
        <v>8104.9</v>
      </c>
      <c r="G439" s="4">
        <f t="shared" si="221"/>
        <v>9934.27</v>
      </c>
      <c r="H439" s="4">
        <f t="shared" si="221"/>
        <v>12116.17</v>
      </c>
      <c r="I439" s="4">
        <f t="shared" si="221"/>
        <v>11934.06</v>
      </c>
      <c r="J439" s="4">
        <f t="shared" si="221"/>
        <v>14505.66</v>
      </c>
      <c r="K439" s="4">
        <f t="shared" si="221"/>
        <v>14505.66</v>
      </c>
      <c r="L439" s="9">
        <f t="shared" si="210"/>
        <v>85150.58</v>
      </c>
    </row>
    <row r="440" spans="1:12" x14ac:dyDescent="0.25">
      <c r="A440" s="81"/>
      <c r="B440" s="92"/>
      <c r="C440" s="15" t="s">
        <v>107</v>
      </c>
      <c r="D440" s="4">
        <v>6829.49</v>
      </c>
      <c r="E440" s="4">
        <v>7220.37</v>
      </c>
      <c r="F440" s="4">
        <v>8104.9</v>
      </c>
      <c r="G440" s="4">
        <v>9934.27</v>
      </c>
      <c r="H440" s="4">
        <v>0</v>
      </c>
      <c r="I440" s="4">
        <v>0</v>
      </c>
      <c r="J440" s="4">
        <v>0</v>
      </c>
      <c r="K440" s="4">
        <v>0</v>
      </c>
      <c r="L440" s="9">
        <f t="shared" si="210"/>
        <v>32089.030000000002</v>
      </c>
    </row>
    <row r="441" spans="1:12" x14ac:dyDescent="0.25">
      <c r="A441" s="82"/>
      <c r="B441" s="93"/>
      <c r="C441" s="15" t="s">
        <v>108</v>
      </c>
      <c r="D441" s="4">
        <v>0</v>
      </c>
      <c r="E441" s="4">
        <v>0</v>
      </c>
      <c r="F441" s="4">
        <v>0</v>
      </c>
      <c r="G441" s="4">
        <v>0</v>
      </c>
      <c r="H441" s="4">
        <v>12116.17</v>
      </c>
      <c r="I441" s="4">
        <v>11934.06</v>
      </c>
      <c r="J441" s="4">
        <v>14505.66</v>
      </c>
      <c r="K441" s="4">
        <v>14505.66</v>
      </c>
      <c r="L441" s="9">
        <f t="shared" si="210"/>
        <v>53061.55</v>
      </c>
    </row>
    <row r="442" spans="1:12" x14ac:dyDescent="0.25">
      <c r="A442" s="97" t="s">
        <v>73</v>
      </c>
      <c r="B442" s="91" t="s">
        <v>118</v>
      </c>
      <c r="C442" s="19" t="s">
        <v>135</v>
      </c>
      <c r="D442" s="4">
        <f>D443+D444</f>
        <v>275493.71999999997</v>
      </c>
      <c r="E442" s="4">
        <f t="shared" ref="E442:K442" si="222">E443+E444</f>
        <v>494613.32000000007</v>
      </c>
      <c r="F442" s="4">
        <f t="shared" si="222"/>
        <v>525818.84</v>
      </c>
      <c r="G442" s="4">
        <f t="shared" si="222"/>
        <v>143210.97999999998</v>
      </c>
      <c r="H442" s="4">
        <f t="shared" si="222"/>
        <v>434659.62</v>
      </c>
      <c r="I442" s="4">
        <f t="shared" si="222"/>
        <v>691669.3</v>
      </c>
      <c r="J442" s="4">
        <f t="shared" si="222"/>
        <v>0</v>
      </c>
      <c r="K442" s="4">
        <f t="shared" si="222"/>
        <v>0</v>
      </c>
      <c r="L442" s="9">
        <f t="shared" si="210"/>
        <v>2565465.7800000003</v>
      </c>
    </row>
    <row r="443" spans="1:12" x14ac:dyDescent="0.25">
      <c r="A443" s="98"/>
      <c r="B443" s="92"/>
      <c r="C443" s="19" t="s">
        <v>107</v>
      </c>
      <c r="D443" s="4">
        <f>D446+D453</f>
        <v>275493.71999999997</v>
      </c>
      <c r="E443" s="4">
        <f t="shared" ref="E443:K444" si="223">E446+E453</f>
        <v>494613.32000000007</v>
      </c>
      <c r="F443" s="4">
        <f t="shared" si="223"/>
        <v>525818.84</v>
      </c>
      <c r="G443" s="4">
        <f t="shared" si="223"/>
        <v>143210.97999999998</v>
      </c>
      <c r="H443" s="4">
        <f t="shared" si="223"/>
        <v>0</v>
      </c>
      <c r="I443" s="4">
        <f t="shared" si="223"/>
        <v>0</v>
      </c>
      <c r="J443" s="4">
        <f t="shared" si="223"/>
        <v>0</v>
      </c>
      <c r="K443" s="4">
        <f t="shared" si="223"/>
        <v>0</v>
      </c>
      <c r="L443" s="9">
        <f t="shared" si="210"/>
        <v>1439136.8599999999</v>
      </c>
    </row>
    <row r="444" spans="1:12" x14ac:dyDescent="0.25">
      <c r="A444" s="98"/>
      <c r="B444" s="92"/>
      <c r="C444" s="19" t="s">
        <v>108</v>
      </c>
      <c r="D444" s="3">
        <f>D447+D454</f>
        <v>0</v>
      </c>
      <c r="E444" s="3">
        <f t="shared" si="223"/>
        <v>0</v>
      </c>
      <c r="F444" s="3">
        <f t="shared" si="223"/>
        <v>0</v>
      </c>
      <c r="G444" s="3">
        <f t="shared" si="223"/>
        <v>0</v>
      </c>
      <c r="H444" s="3">
        <f t="shared" si="223"/>
        <v>434659.62</v>
      </c>
      <c r="I444" s="3">
        <f t="shared" si="223"/>
        <v>691669.3</v>
      </c>
      <c r="J444" s="3">
        <f t="shared" si="223"/>
        <v>0</v>
      </c>
      <c r="K444" s="3">
        <f t="shared" si="223"/>
        <v>0</v>
      </c>
      <c r="L444" s="9">
        <f t="shared" si="210"/>
        <v>1126328.92</v>
      </c>
    </row>
    <row r="445" spans="1:12" x14ac:dyDescent="0.25">
      <c r="A445" s="98"/>
      <c r="B445" s="92"/>
      <c r="C445" s="19" t="s">
        <v>158</v>
      </c>
      <c r="D445" s="3">
        <f>D446+D447</f>
        <v>246508.53</v>
      </c>
      <c r="E445" s="3">
        <f t="shared" ref="E445:K445" si="224">E446+E447</f>
        <v>457768.79000000004</v>
      </c>
      <c r="F445" s="3">
        <f t="shared" si="224"/>
        <v>485713.25</v>
      </c>
      <c r="G445" s="3">
        <f t="shared" si="224"/>
        <v>133099.21</v>
      </c>
      <c r="H445" s="3">
        <f t="shared" si="224"/>
        <v>410062.81</v>
      </c>
      <c r="I445" s="3">
        <f t="shared" si="224"/>
        <v>657085.84000000008</v>
      </c>
      <c r="J445" s="3">
        <f t="shared" si="224"/>
        <v>0</v>
      </c>
      <c r="K445" s="3">
        <f t="shared" si="224"/>
        <v>0</v>
      </c>
      <c r="L445" s="9">
        <f t="shared" si="210"/>
        <v>2390238.4300000002</v>
      </c>
    </row>
    <row r="446" spans="1:12" x14ac:dyDescent="0.25">
      <c r="A446" s="98"/>
      <c r="B446" s="92"/>
      <c r="C446" s="21" t="s">
        <v>107</v>
      </c>
      <c r="D446" s="3">
        <f>D450</f>
        <v>246508.53</v>
      </c>
      <c r="E446" s="3">
        <f t="shared" ref="E446:K447" si="225">E450</f>
        <v>457768.79000000004</v>
      </c>
      <c r="F446" s="3">
        <f t="shared" si="225"/>
        <v>485713.25</v>
      </c>
      <c r="G446" s="3">
        <f t="shared" si="225"/>
        <v>133099.21</v>
      </c>
      <c r="H446" s="3">
        <f t="shared" si="225"/>
        <v>0</v>
      </c>
      <c r="I446" s="3">
        <f t="shared" si="225"/>
        <v>0</v>
      </c>
      <c r="J446" s="3">
        <f t="shared" si="225"/>
        <v>0</v>
      </c>
      <c r="K446" s="3">
        <f t="shared" si="225"/>
        <v>0</v>
      </c>
      <c r="L446" s="9">
        <f t="shared" si="210"/>
        <v>1323089.78</v>
      </c>
    </row>
    <row r="447" spans="1:12" x14ac:dyDescent="0.25">
      <c r="A447" s="98"/>
      <c r="B447" s="92"/>
      <c r="C447" s="21" t="s">
        <v>108</v>
      </c>
      <c r="D447" s="3">
        <f>D451</f>
        <v>0</v>
      </c>
      <c r="E447" s="3">
        <f t="shared" si="225"/>
        <v>0</v>
      </c>
      <c r="F447" s="3">
        <f t="shared" si="225"/>
        <v>0</v>
      </c>
      <c r="G447" s="3">
        <f t="shared" si="225"/>
        <v>0</v>
      </c>
      <c r="H447" s="3">
        <f t="shared" si="225"/>
        <v>410062.81</v>
      </c>
      <c r="I447" s="3">
        <f t="shared" si="225"/>
        <v>657085.84000000008</v>
      </c>
      <c r="J447" s="3">
        <f t="shared" si="225"/>
        <v>0</v>
      </c>
      <c r="K447" s="3">
        <f t="shared" si="225"/>
        <v>0</v>
      </c>
      <c r="L447" s="9">
        <f t="shared" si="210"/>
        <v>1067148.6500000001</v>
      </c>
    </row>
    <row r="448" spans="1:12" x14ac:dyDescent="0.25">
      <c r="A448" s="98"/>
      <c r="B448" s="92"/>
      <c r="C448" s="22" t="s">
        <v>157</v>
      </c>
      <c r="D448" s="3"/>
      <c r="E448" s="3"/>
      <c r="F448" s="3"/>
      <c r="G448" s="3"/>
      <c r="H448" s="3"/>
      <c r="I448" s="3"/>
      <c r="J448" s="3"/>
      <c r="K448" s="3"/>
      <c r="L448" s="9">
        <f t="shared" si="210"/>
        <v>0</v>
      </c>
    </row>
    <row r="449" spans="1:12" ht="23.25" x14ac:dyDescent="0.25">
      <c r="A449" s="98"/>
      <c r="B449" s="92"/>
      <c r="C449" s="19" t="s">
        <v>137</v>
      </c>
      <c r="D449" s="3">
        <f>D450+D451</f>
        <v>246508.53</v>
      </c>
      <c r="E449" s="3">
        <f t="shared" ref="E449:K449" si="226">E450+E451</f>
        <v>457768.79000000004</v>
      </c>
      <c r="F449" s="3">
        <f t="shared" si="226"/>
        <v>485713.25</v>
      </c>
      <c r="G449" s="3">
        <f t="shared" si="226"/>
        <v>133099.21</v>
      </c>
      <c r="H449" s="3">
        <f t="shared" si="226"/>
        <v>410062.81</v>
      </c>
      <c r="I449" s="3">
        <f>I450+I451</f>
        <v>657085.84000000008</v>
      </c>
      <c r="J449" s="3">
        <f t="shared" ref="J449" si="227">J450+J451</f>
        <v>0</v>
      </c>
      <c r="K449" s="3">
        <f t="shared" si="226"/>
        <v>0</v>
      </c>
      <c r="L449" s="9">
        <f t="shared" si="210"/>
        <v>2390238.4300000002</v>
      </c>
    </row>
    <row r="450" spans="1:12" x14ac:dyDescent="0.25">
      <c r="A450" s="98"/>
      <c r="B450" s="92"/>
      <c r="C450" s="19" t="s">
        <v>107</v>
      </c>
      <c r="D450" s="3">
        <f>D467+D484+D619+D636</f>
        <v>246508.53</v>
      </c>
      <c r="E450" s="3">
        <f t="shared" ref="E450:K451" si="228">E467+E484+E619+E636</f>
        <v>457768.79000000004</v>
      </c>
      <c r="F450" s="3">
        <f t="shared" si="228"/>
        <v>485713.25</v>
      </c>
      <c r="G450" s="3">
        <f t="shared" si="228"/>
        <v>133099.21</v>
      </c>
      <c r="H450" s="3">
        <f t="shared" si="228"/>
        <v>0</v>
      </c>
      <c r="I450" s="3">
        <f t="shared" si="228"/>
        <v>0</v>
      </c>
      <c r="J450" s="3">
        <f t="shared" si="228"/>
        <v>0</v>
      </c>
      <c r="K450" s="3">
        <f t="shared" si="228"/>
        <v>0</v>
      </c>
      <c r="L450" s="9">
        <f t="shared" si="210"/>
        <v>1323089.78</v>
      </c>
    </row>
    <row r="451" spans="1:12" x14ac:dyDescent="0.25">
      <c r="A451" s="98"/>
      <c r="B451" s="92"/>
      <c r="C451" s="19" t="s">
        <v>108</v>
      </c>
      <c r="D451" s="4">
        <f>D468+D485+D620+D637</f>
        <v>0</v>
      </c>
      <c r="E451" s="4">
        <f t="shared" si="228"/>
        <v>0</v>
      </c>
      <c r="F451" s="4">
        <f t="shared" si="228"/>
        <v>0</v>
      </c>
      <c r="G451" s="4">
        <f t="shared" si="228"/>
        <v>0</v>
      </c>
      <c r="H451" s="4">
        <f t="shared" si="228"/>
        <v>410062.81</v>
      </c>
      <c r="I451" s="4">
        <f t="shared" si="228"/>
        <v>657085.84000000008</v>
      </c>
      <c r="J451" s="4">
        <f t="shared" si="228"/>
        <v>0</v>
      </c>
      <c r="K451" s="4">
        <f t="shared" si="228"/>
        <v>0</v>
      </c>
      <c r="L451" s="9">
        <f t="shared" si="210"/>
        <v>1067148.6500000001</v>
      </c>
    </row>
    <row r="452" spans="1:12" x14ac:dyDescent="0.25">
      <c r="A452" s="98"/>
      <c r="B452" s="92"/>
      <c r="C452" s="22" t="s">
        <v>159</v>
      </c>
      <c r="D452" s="4">
        <f>D453+D454</f>
        <v>28985.19</v>
      </c>
      <c r="E452" s="4">
        <f t="shared" ref="E452:K452" si="229">E453+E454</f>
        <v>36844.530000000006</v>
      </c>
      <c r="F452" s="4">
        <f t="shared" si="229"/>
        <v>40105.589999999997</v>
      </c>
      <c r="G452" s="4">
        <f t="shared" si="229"/>
        <v>10111.77</v>
      </c>
      <c r="H452" s="4">
        <f t="shared" si="229"/>
        <v>24596.81</v>
      </c>
      <c r="I452" s="4">
        <f t="shared" si="229"/>
        <v>34583.460000000006</v>
      </c>
      <c r="J452" s="4">
        <f t="shared" si="229"/>
        <v>0</v>
      </c>
      <c r="K452" s="4">
        <f t="shared" si="229"/>
        <v>0</v>
      </c>
      <c r="L452" s="9">
        <f t="shared" si="210"/>
        <v>175227.35000000003</v>
      </c>
    </row>
    <row r="453" spans="1:12" x14ac:dyDescent="0.25">
      <c r="A453" s="98"/>
      <c r="B453" s="92"/>
      <c r="C453" s="21" t="s">
        <v>107</v>
      </c>
      <c r="D453" s="4">
        <f>D457</f>
        <v>28985.19</v>
      </c>
      <c r="E453" s="4">
        <f t="shared" ref="E453:K454" si="230">E457</f>
        <v>36844.530000000006</v>
      </c>
      <c r="F453" s="4">
        <f t="shared" si="230"/>
        <v>40105.589999999997</v>
      </c>
      <c r="G453" s="4">
        <f t="shared" si="230"/>
        <v>10111.77</v>
      </c>
      <c r="H453" s="4">
        <f t="shared" si="230"/>
        <v>0</v>
      </c>
      <c r="I453" s="4">
        <f t="shared" si="230"/>
        <v>0</v>
      </c>
      <c r="J453" s="4">
        <f t="shared" si="230"/>
        <v>0</v>
      </c>
      <c r="K453" s="4">
        <f t="shared" si="230"/>
        <v>0</v>
      </c>
      <c r="L453" s="9">
        <f t="shared" si="210"/>
        <v>116047.08</v>
      </c>
    </row>
    <row r="454" spans="1:12" x14ac:dyDescent="0.25">
      <c r="A454" s="98"/>
      <c r="B454" s="92"/>
      <c r="C454" s="21" t="s">
        <v>108</v>
      </c>
      <c r="D454" s="4">
        <f>D458</f>
        <v>0</v>
      </c>
      <c r="E454" s="4">
        <f t="shared" si="230"/>
        <v>0</v>
      </c>
      <c r="F454" s="4">
        <f t="shared" si="230"/>
        <v>0</v>
      </c>
      <c r="G454" s="4">
        <f t="shared" si="230"/>
        <v>0</v>
      </c>
      <c r="H454" s="4">
        <f t="shared" si="230"/>
        <v>24596.81</v>
      </c>
      <c r="I454" s="4">
        <f t="shared" si="230"/>
        <v>34583.460000000006</v>
      </c>
      <c r="J454" s="4">
        <f t="shared" si="230"/>
        <v>0</v>
      </c>
      <c r="K454" s="4">
        <f t="shared" si="230"/>
        <v>0</v>
      </c>
      <c r="L454" s="9">
        <f t="shared" si="210"/>
        <v>59180.270000000004</v>
      </c>
    </row>
    <row r="455" spans="1:12" x14ac:dyDescent="0.25">
      <c r="A455" s="98"/>
      <c r="B455" s="92"/>
      <c r="C455" s="22" t="s">
        <v>157</v>
      </c>
      <c r="D455" s="4"/>
      <c r="E455" s="4"/>
      <c r="F455" s="4"/>
      <c r="G455" s="4"/>
      <c r="H455" s="4"/>
      <c r="I455" s="4"/>
      <c r="J455" s="4"/>
      <c r="K455" s="4"/>
      <c r="L455" s="9">
        <f t="shared" si="210"/>
        <v>0</v>
      </c>
    </row>
    <row r="456" spans="1:12" ht="23.25" x14ac:dyDescent="0.25">
      <c r="A456" s="98"/>
      <c r="B456" s="92"/>
      <c r="C456" s="19" t="s">
        <v>138</v>
      </c>
      <c r="D456" s="4">
        <f>D457+D458</f>
        <v>28985.19</v>
      </c>
      <c r="E456" s="4">
        <f t="shared" ref="E456:K456" si="231">E457+E458</f>
        <v>36844.530000000006</v>
      </c>
      <c r="F456" s="4">
        <f t="shared" si="231"/>
        <v>40105.589999999997</v>
      </c>
      <c r="G456" s="4">
        <f t="shared" si="231"/>
        <v>10111.77</v>
      </c>
      <c r="H456" s="4">
        <f t="shared" si="231"/>
        <v>24596.81</v>
      </c>
      <c r="I456" s="4">
        <f t="shared" si="231"/>
        <v>34583.460000000006</v>
      </c>
      <c r="J456" s="4">
        <f t="shared" si="231"/>
        <v>0</v>
      </c>
      <c r="K456" s="4">
        <f t="shared" si="231"/>
        <v>0</v>
      </c>
      <c r="L456" s="9">
        <f t="shared" si="210"/>
        <v>175227.35000000003</v>
      </c>
    </row>
    <row r="457" spans="1:12" x14ac:dyDescent="0.25">
      <c r="A457" s="98"/>
      <c r="B457" s="92"/>
      <c r="C457" s="19" t="s">
        <v>107</v>
      </c>
      <c r="D457" s="4">
        <f>D474+D491+D626+D643</f>
        <v>28985.19</v>
      </c>
      <c r="E457" s="4">
        <f t="shared" ref="E457:K458" si="232">E474+E491+E626+E643</f>
        <v>36844.530000000006</v>
      </c>
      <c r="F457" s="4">
        <f t="shared" si="232"/>
        <v>40105.589999999997</v>
      </c>
      <c r="G457" s="4">
        <f t="shared" si="232"/>
        <v>10111.77</v>
      </c>
      <c r="H457" s="4">
        <f t="shared" si="232"/>
        <v>0</v>
      </c>
      <c r="I457" s="4">
        <f t="shared" si="232"/>
        <v>0</v>
      </c>
      <c r="J457" s="4">
        <f t="shared" si="232"/>
        <v>0</v>
      </c>
      <c r="K457" s="4">
        <f t="shared" si="232"/>
        <v>0</v>
      </c>
      <c r="L457" s="9">
        <f t="shared" si="210"/>
        <v>116047.08</v>
      </c>
    </row>
    <row r="458" spans="1:12" x14ac:dyDescent="0.25">
      <c r="A458" s="98"/>
      <c r="B458" s="92"/>
      <c r="C458" s="19" t="s">
        <v>108</v>
      </c>
      <c r="D458" s="4">
        <f>D475+D492+D627+D644</f>
        <v>0</v>
      </c>
      <c r="E458" s="4">
        <f t="shared" si="232"/>
        <v>0</v>
      </c>
      <c r="F458" s="4">
        <f t="shared" si="232"/>
        <v>0</v>
      </c>
      <c r="G458" s="4">
        <f t="shared" si="232"/>
        <v>0</v>
      </c>
      <c r="H458" s="4">
        <f t="shared" si="232"/>
        <v>24596.81</v>
      </c>
      <c r="I458" s="4">
        <f t="shared" si="232"/>
        <v>34583.460000000006</v>
      </c>
      <c r="J458" s="4">
        <f t="shared" si="232"/>
        <v>0</v>
      </c>
      <c r="K458" s="4">
        <f t="shared" si="232"/>
        <v>0</v>
      </c>
      <c r="L458" s="9">
        <f t="shared" si="210"/>
        <v>59180.270000000004</v>
      </c>
    </row>
    <row r="459" spans="1:12" x14ac:dyDescent="0.25">
      <c r="A459" s="101" t="s">
        <v>75</v>
      </c>
      <c r="B459" s="91" t="s">
        <v>33</v>
      </c>
      <c r="C459" s="19" t="s">
        <v>135</v>
      </c>
      <c r="D459" s="4">
        <f>D460+D461</f>
        <v>35801.509999999995</v>
      </c>
      <c r="E459" s="4">
        <f t="shared" ref="E459:K459" si="233">E460+E461</f>
        <v>0</v>
      </c>
      <c r="F459" s="4">
        <f t="shared" si="233"/>
        <v>0</v>
      </c>
      <c r="G459" s="4">
        <f t="shared" si="233"/>
        <v>0</v>
      </c>
      <c r="H459" s="4">
        <f t="shared" si="233"/>
        <v>360440.75</v>
      </c>
      <c r="I459" s="4">
        <f t="shared" si="233"/>
        <v>281106.67000000004</v>
      </c>
      <c r="J459" s="4">
        <f t="shared" si="233"/>
        <v>0</v>
      </c>
      <c r="K459" s="4">
        <f t="shared" si="233"/>
        <v>0</v>
      </c>
      <c r="L459" s="9">
        <f t="shared" si="210"/>
        <v>677348.93</v>
      </c>
    </row>
    <row r="460" spans="1:12" x14ac:dyDescent="0.25">
      <c r="A460" s="102"/>
      <c r="B460" s="92"/>
      <c r="C460" s="19" t="s">
        <v>107</v>
      </c>
      <c r="D460" s="4">
        <f>D463+D470</f>
        <v>35801.509999999995</v>
      </c>
      <c r="E460" s="4">
        <f t="shared" ref="E460:K461" si="234">E463+E470</f>
        <v>0</v>
      </c>
      <c r="F460" s="4">
        <f t="shared" si="234"/>
        <v>0</v>
      </c>
      <c r="G460" s="4">
        <f t="shared" si="234"/>
        <v>0</v>
      </c>
      <c r="H460" s="4">
        <f t="shared" si="234"/>
        <v>0</v>
      </c>
      <c r="I460" s="4">
        <f t="shared" si="234"/>
        <v>0</v>
      </c>
      <c r="J460" s="4">
        <f t="shared" si="234"/>
        <v>0</v>
      </c>
      <c r="K460" s="4">
        <f t="shared" si="234"/>
        <v>0</v>
      </c>
      <c r="L460" s="9">
        <f t="shared" si="210"/>
        <v>35801.509999999995</v>
      </c>
    </row>
    <row r="461" spans="1:12" x14ac:dyDescent="0.25">
      <c r="A461" s="102"/>
      <c r="B461" s="92"/>
      <c r="C461" s="19" t="s">
        <v>108</v>
      </c>
      <c r="D461" s="3">
        <f>D464+D471</f>
        <v>0</v>
      </c>
      <c r="E461" s="3">
        <f t="shared" si="234"/>
        <v>0</v>
      </c>
      <c r="F461" s="3">
        <f t="shared" si="234"/>
        <v>0</v>
      </c>
      <c r="G461" s="3">
        <f t="shared" si="234"/>
        <v>0</v>
      </c>
      <c r="H461" s="3">
        <f t="shared" si="234"/>
        <v>360440.75</v>
      </c>
      <c r="I461" s="3">
        <f t="shared" si="234"/>
        <v>281106.67000000004</v>
      </c>
      <c r="J461" s="3">
        <f t="shared" si="234"/>
        <v>0</v>
      </c>
      <c r="K461" s="3">
        <f t="shared" si="234"/>
        <v>0</v>
      </c>
      <c r="L461" s="9">
        <f t="shared" si="210"/>
        <v>641547.42000000004</v>
      </c>
    </row>
    <row r="462" spans="1:12" x14ac:dyDescent="0.25">
      <c r="A462" s="102"/>
      <c r="B462" s="92"/>
      <c r="C462" s="19" t="s">
        <v>158</v>
      </c>
      <c r="D462" s="4">
        <f>D463+D464</f>
        <v>31688.53</v>
      </c>
      <c r="E462" s="4">
        <f t="shared" ref="E462:K462" si="235">E463+E464</f>
        <v>0</v>
      </c>
      <c r="F462" s="4">
        <f t="shared" si="235"/>
        <v>0</v>
      </c>
      <c r="G462" s="4">
        <f t="shared" si="235"/>
        <v>0</v>
      </c>
      <c r="H462" s="4">
        <f t="shared" si="235"/>
        <v>341826.32</v>
      </c>
      <c r="I462" s="4">
        <f t="shared" si="235"/>
        <v>267051.34000000003</v>
      </c>
      <c r="J462" s="4">
        <f t="shared" si="235"/>
        <v>0</v>
      </c>
      <c r="K462" s="4">
        <f t="shared" si="235"/>
        <v>0</v>
      </c>
      <c r="L462" s="9">
        <f t="shared" si="210"/>
        <v>640566.18999999994</v>
      </c>
    </row>
    <row r="463" spans="1:12" x14ac:dyDescent="0.25">
      <c r="A463" s="102"/>
      <c r="B463" s="92"/>
      <c r="C463" s="21" t="s">
        <v>107</v>
      </c>
      <c r="D463" s="4">
        <f>D467</f>
        <v>31688.53</v>
      </c>
      <c r="E463" s="4">
        <f t="shared" ref="E463:K464" si="236">E467</f>
        <v>0</v>
      </c>
      <c r="F463" s="4">
        <f t="shared" si="236"/>
        <v>0</v>
      </c>
      <c r="G463" s="4">
        <f t="shared" si="236"/>
        <v>0</v>
      </c>
      <c r="H463" s="4">
        <f t="shared" si="236"/>
        <v>0</v>
      </c>
      <c r="I463" s="4">
        <f t="shared" si="236"/>
        <v>0</v>
      </c>
      <c r="J463" s="4">
        <f t="shared" si="236"/>
        <v>0</v>
      </c>
      <c r="K463" s="4">
        <f t="shared" si="236"/>
        <v>0</v>
      </c>
      <c r="L463" s="9">
        <f t="shared" si="210"/>
        <v>31688.53</v>
      </c>
    </row>
    <row r="464" spans="1:12" x14ac:dyDescent="0.25">
      <c r="A464" s="102"/>
      <c r="B464" s="92"/>
      <c r="C464" s="21" t="s">
        <v>108</v>
      </c>
      <c r="D464" s="4">
        <f>D468</f>
        <v>0</v>
      </c>
      <c r="E464" s="4">
        <f t="shared" si="236"/>
        <v>0</v>
      </c>
      <c r="F464" s="4">
        <f t="shared" si="236"/>
        <v>0</v>
      </c>
      <c r="G464" s="4">
        <f t="shared" si="236"/>
        <v>0</v>
      </c>
      <c r="H464" s="4">
        <f t="shared" si="236"/>
        <v>341826.32</v>
      </c>
      <c r="I464" s="4">
        <f t="shared" si="236"/>
        <v>267051.34000000003</v>
      </c>
      <c r="J464" s="4">
        <f t="shared" si="236"/>
        <v>0</v>
      </c>
      <c r="K464" s="4">
        <f t="shared" si="236"/>
        <v>0</v>
      </c>
      <c r="L464" s="9">
        <f t="shared" si="210"/>
        <v>608877.66</v>
      </c>
    </row>
    <row r="465" spans="1:12" x14ac:dyDescent="0.25">
      <c r="A465" s="102"/>
      <c r="B465" s="92"/>
      <c r="C465" s="22" t="s">
        <v>157</v>
      </c>
      <c r="D465" s="4"/>
      <c r="E465" s="4"/>
      <c r="F465" s="4"/>
      <c r="G465" s="4"/>
      <c r="H465" s="4"/>
      <c r="I465" s="4"/>
      <c r="J465" s="4"/>
      <c r="K465" s="4"/>
      <c r="L465" s="9">
        <f t="shared" si="210"/>
        <v>0</v>
      </c>
    </row>
    <row r="466" spans="1:12" ht="23.25" x14ac:dyDescent="0.25">
      <c r="A466" s="102"/>
      <c r="B466" s="92"/>
      <c r="C466" s="19" t="s">
        <v>137</v>
      </c>
      <c r="D466" s="4">
        <f>D467+D468</f>
        <v>31688.53</v>
      </c>
      <c r="E466" s="4">
        <f t="shared" ref="E466:K466" si="237">E467+E468</f>
        <v>0</v>
      </c>
      <c r="F466" s="4">
        <f t="shared" si="237"/>
        <v>0</v>
      </c>
      <c r="G466" s="4">
        <f t="shared" si="237"/>
        <v>0</v>
      </c>
      <c r="H466" s="4">
        <f t="shared" si="237"/>
        <v>341826.32</v>
      </c>
      <c r="I466" s="4">
        <f t="shared" si="237"/>
        <v>267051.34000000003</v>
      </c>
      <c r="J466" s="4">
        <f t="shared" si="237"/>
        <v>0</v>
      </c>
      <c r="K466" s="4">
        <f t="shared" si="237"/>
        <v>0</v>
      </c>
      <c r="L466" s="9">
        <f t="shared" si="210"/>
        <v>640566.18999999994</v>
      </c>
    </row>
    <row r="467" spans="1:12" x14ac:dyDescent="0.25">
      <c r="A467" s="102"/>
      <c r="B467" s="92"/>
      <c r="C467" s="19" t="s">
        <v>107</v>
      </c>
      <c r="D467" s="4">
        <v>31688.53</v>
      </c>
      <c r="E467" s="3">
        <v>0</v>
      </c>
      <c r="F467" s="3">
        <v>0</v>
      </c>
      <c r="G467" s="3">
        <v>0</v>
      </c>
      <c r="H467" s="3">
        <v>0</v>
      </c>
      <c r="I467" s="3">
        <v>0</v>
      </c>
      <c r="J467" s="3">
        <v>0</v>
      </c>
      <c r="K467" s="3">
        <v>0</v>
      </c>
      <c r="L467" s="9">
        <f t="shared" si="210"/>
        <v>31688.53</v>
      </c>
    </row>
    <row r="468" spans="1:12" x14ac:dyDescent="0.25">
      <c r="A468" s="102"/>
      <c r="B468" s="92"/>
      <c r="C468" s="19" t="s">
        <v>108</v>
      </c>
      <c r="D468" s="4">
        <v>0</v>
      </c>
      <c r="E468" s="3">
        <v>0</v>
      </c>
      <c r="F468" s="3">
        <v>0</v>
      </c>
      <c r="G468" s="3">
        <v>0</v>
      </c>
      <c r="H468" s="3">
        <v>341826.32</v>
      </c>
      <c r="I468" s="3">
        <v>267051.34000000003</v>
      </c>
      <c r="J468" s="3">
        <v>0</v>
      </c>
      <c r="K468" s="3">
        <v>0</v>
      </c>
      <c r="L468" s="9">
        <f t="shared" si="210"/>
        <v>608877.66</v>
      </c>
    </row>
    <row r="469" spans="1:12" x14ac:dyDescent="0.25">
      <c r="A469" s="102"/>
      <c r="B469" s="92"/>
      <c r="C469" s="22" t="s">
        <v>159</v>
      </c>
      <c r="D469" s="4">
        <f>D470+D471</f>
        <v>4112.9799999999996</v>
      </c>
      <c r="E469" s="4">
        <f t="shared" ref="E469:K469" si="238">E470+E471</f>
        <v>0</v>
      </c>
      <c r="F469" s="4">
        <f t="shared" si="238"/>
        <v>0</v>
      </c>
      <c r="G469" s="4">
        <f t="shared" si="238"/>
        <v>0</v>
      </c>
      <c r="H469" s="4">
        <f t="shared" si="238"/>
        <v>18614.43</v>
      </c>
      <c r="I469" s="4">
        <f t="shared" si="238"/>
        <v>14055.33</v>
      </c>
      <c r="J469" s="4">
        <f t="shared" si="238"/>
        <v>0</v>
      </c>
      <c r="K469" s="4">
        <f t="shared" si="238"/>
        <v>0</v>
      </c>
      <c r="L469" s="9">
        <f t="shared" si="210"/>
        <v>36782.74</v>
      </c>
    </row>
    <row r="470" spans="1:12" x14ac:dyDescent="0.25">
      <c r="A470" s="102"/>
      <c r="B470" s="92"/>
      <c r="C470" s="21" t="s">
        <v>107</v>
      </c>
      <c r="D470" s="4">
        <f>D474</f>
        <v>4112.9799999999996</v>
      </c>
      <c r="E470" s="4">
        <f t="shared" ref="E470:K471" si="239">E474</f>
        <v>0</v>
      </c>
      <c r="F470" s="4">
        <f t="shared" si="239"/>
        <v>0</v>
      </c>
      <c r="G470" s="4">
        <f t="shared" si="239"/>
        <v>0</v>
      </c>
      <c r="H470" s="4">
        <f t="shared" si="239"/>
        <v>0</v>
      </c>
      <c r="I470" s="4">
        <f t="shared" si="239"/>
        <v>0</v>
      </c>
      <c r="J470" s="4">
        <f t="shared" si="239"/>
        <v>0</v>
      </c>
      <c r="K470" s="4">
        <f t="shared" si="239"/>
        <v>0</v>
      </c>
      <c r="L470" s="9">
        <f t="shared" si="210"/>
        <v>4112.9799999999996</v>
      </c>
    </row>
    <row r="471" spans="1:12" x14ac:dyDescent="0.25">
      <c r="A471" s="102"/>
      <c r="B471" s="92"/>
      <c r="C471" s="21" t="s">
        <v>108</v>
      </c>
      <c r="D471" s="4">
        <f>D475</f>
        <v>0</v>
      </c>
      <c r="E471" s="4">
        <f t="shared" si="239"/>
        <v>0</v>
      </c>
      <c r="F471" s="4">
        <f t="shared" si="239"/>
        <v>0</v>
      </c>
      <c r="G471" s="4">
        <f t="shared" si="239"/>
        <v>0</v>
      </c>
      <c r="H471" s="4">
        <f t="shared" si="239"/>
        <v>18614.43</v>
      </c>
      <c r="I471" s="4">
        <f t="shared" si="239"/>
        <v>14055.33</v>
      </c>
      <c r="J471" s="4">
        <f t="shared" si="239"/>
        <v>0</v>
      </c>
      <c r="K471" s="4">
        <f t="shared" si="239"/>
        <v>0</v>
      </c>
      <c r="L471" s="9">
        <f t="shared" si="210"/>
        <v>32669.760000000002</v>
      </c>
    </row>
    <row r="472" spans="1:12" x14ac:dyDescent="0.25">
      <c r="A472" s="102"/>
      <c r="B472" s="92"/>
      <c r="C472" s="22" t="s">
        <v>157</v>
      </c>
      <c r="D472" s="4"/>
      <c r="E472" s="4"/>
      <c r="F472" s="4"/>
      <c r="G472" s="4"/>
      <c r="H472" s="4"/>
      <c r="I472" s="4"/>
      <c r="J472" s="4"/>
      <c r="K472" s="4"/>
      <c r="L472" s="9">
        <f t="shared" si="210"/>
        <v>0</v>
      </c>
    </row>
    <row r="473" spans="1:12" ht="23.25" x14ac:dyDescent="0.25">
      <c r="A473" s="102"/>
      <c r="B473" s="92"/>
      <c r="C473" s="19" t="s">
        <v>138</v>
      </c>
      <c r="D473" s="4">
        <f>D474+D475</f>
        <v>4112.9799999999996</v>
      </c>
      <c r="E473" s="4">
        <f t="shared" ref="E473:K473" si="240">E474+E475</f>
        <v>0</v>
      </c>
      <c r="F473" s="4">
        <f t="shared" si="240"/>
        <v>0</v>
      </c>
      <c r="G473" s="4">
        <f t="shared" si="240"/>
        <v>0</v>
      </c>
      <c r="H473" s="4">
        <f t="shared" si="240"/>
        <v>18614.43</v>
      </c>
      <c r="I473" s="4">
        <f t="shared" si="240"/>
        <v>14055.33</v>
      </c>
      <c r="J473" s="4">
        <f t="shared" si="240"/>
        <v>0</v>
      </c>
      <c r="K473" s="4">
        <f t="shared" si="240"/>
        <v>0</v>
      </c>
      <c r="L473" s="9">
        <f t="shared" si="210"/>
        <v>36782.74</v>
      </c>
    </row>
    <row r="474" spans="1:12" x14ac:dyDescent="0.25">
      <c r="A474" s="102"/>
      <c r="B474" s="92"/>
      <c r="C474" s="19" t="s">
        <v>107</v>
      </c>
      <c r="D474" s="4">
        <v>4112.9799999999996</v>
      </c>
      <c r="E474" s="4">
        <v>0</v>
      </c>
      <c r="F474" s="4">
        <v>0</v>
      </c>
      <c r="G474" s="4">
        <v>0</v>
      </c>
      <c r="H474" s="3">
        <v>0</v>
      </c>
      <c r="I474" s="3">
        <v>0</v>
      </c>
      <c r="J474" s="3">
        <v>0</v>
      </c>
      <c r="K474" s="3">
        <v>0</v>
      </c>
      <c r="L474" s="9">
        <f t="shared" si="210"/>
        <v>4112.9799999999996</v>
      </c>
    </row>
    <row r="475" spans="1:12" x14ac:dyDescent="0.25">
      <c r="A475" s="103"/>
      <c r="B475" s="93"/>
      <c r="C475" s="19" t="s">
        <v>108</v>
      </c>
      <c r="D475" s="4">
        <v>0</v>
      </c>
      <c r="E475" s="4">
        <v>0</v>
      </c>
      <c r="F475" s="4">
        <v>0</v>
      </c>
      <c r="G475" s="4">
        <v>0</v>
      </c>
      <c r="H475" s="4">
        <v>18614.43</v>
      </c>
      <c r="I475" s="4">
        <v>14055.33</v>
      </c>
      <c r="J475" s="4">
        <v>0</v>
      </c>
      <c r="K475" s="4">
        <v>0</v>
      </c>
      <c r="L475" s="9">
        <f t="shared" si="210"/>
        <v>32669.760000000002</v>
      </c>
    </row>
    <row r="476" spans="1:12" x14ac:dyDescent="0.25">
      <c r="A476" s="101" t="s">
        <v>76</v>
      </c>
      <c r="B476" s="91" t="s">
        <v>61</v>
      </c>
      <c r="C476" s="19" t="s">
        <v>135</v>
      </c>
      <c r="D476" s="4">
        <f>D477+D478</f>
        <v>239692.21</v>
      </c>
      <c r="E476" s="4">
        <f t="shared" ref="E476:K476" si="241">E477+E478</f>
        <v>494613.32000000007</v>
      </c>
      <c r="F476" s="4">
        <f t="shared" si="241"/>
        <v>525818.84</v>
      </c>
      <c r="G476" s="4">
        <f t="shared" si="241"/>
        <v>143210.97999999998</v>
      </c>
      <c r="H476" s="4">
        <f t="shared" si="241"/>
        <v>37134.35</v>
      </c>
      <c r="I476" s="4">
        <f t="shared" si="241"/>
        <v>0</v>
      </c>
      <c r="J476" s="4">
        <f t="shared" si="241"/>
        <v>0</v>
      </c>
      <c r="K476" s="4">
        <f t="shared" si="241"/>
        <v>0</v>
      </c>
      <c r="L476" s="9">
        <f t="shared" si="210"/>
        <v>1440469.7000000002</v>
      </c>
    </row>
    <row r="477" spans="1:12" x14ac:dyDescent="0.25">
      <c r="A477" s="102"/>
      <c r="B477" s="92"/>
      <c r="C477" s="19" t="s">
        <v>107</v>
      </c>
      <c r="D477" s="4">
        <f>D480+D487</f>
        <v>239692.21</v>
      </c>
      <c r="E477" s="4">
        <f t="shared" ref="E477:K478" si="242">E480+E487</f>
        <v>494613.32000000007</v>
      </c>
      <c r="F477" s="4">
        <f t="shared" si="242"/>
        <v>525818.84</v>
      </c>
      <c r="G477" s="4">
        <f t="shared" si="242"/>
        <v>143210.97999999998</v>
      </c>
      <c r="H477" s="4">
        <f t="shared" si="242"/>
        <v>0</v>
      </c>
      <c r="I477" s="4">
        <f t="shared" si="242"/>
        <v>0</v>
      </c>
      <c r="J477" s="4">
        <f t="shared" si="242"/>
        <v>0</v>
      </c>
      <c r="K477" s="4">
        <f t="shared" si="242"/>
        <v>0</v>
      </c>
      <c r="L477" s="9">
        <f t="shared" si="210"/>
        <v>1403335.35</v>
      </c>
    </row>
    <row r="478" spans="1:12" x14ac:dyDescent="0.25">
      <c r="A478" s="102"/>
      <c r="B478" s="92"/>
      <c r="C478" s="19" t="s">
        <v>108</v>
      </c>
      <c r="D478" s="3">
        <f>D481+D488</f>
        <v>0</v>
      </c>
      <c r="E478" s="3">
        <f t="shared" si="242"/>
        <v>0</v>
      </c>
      <c r="F478" s="3">
        <f t="shared" si="242"/>
        <v>0</v>
      </c>
      <c r="G478" s="3">
        <f t="shared" si="242"/>
        <v>0</v>
      </c>
      <c r="H478" s="3">
        <f t="shared" si="242"/>
        <v>37134.35</v>
      </c>
      <c r="I478" s="3">
        <f t="shared" si="242"/>
        <v>0</v>
      </c>
      <c r="J478" s="3">
        <f t="shared" si="242"/>
        <v>0</v>
      </c>
      <c r="K478" s="3">
        <f t="shared" si="242"/>
        <v>0</v>
      </c>
      <c r="L478" s="9">
        <f t="shared" si="210"/>
        <v>37134.35</v>
      </c>
    </row>
    <row r="479" spans="1:12" x14ac:dyDescent="0.25">
      <c r="A479" s="102"/>
      <c r="B479" s="92"/>
      <c r="C479" s="19" t="s">
        <v>158</v>
      </c>
      <c r="D479" s="36">
        <f>D480+D481</f>
        <v>214820</v>
      </c>
      <c r="E479" s="36">
        <f t="shared" ref="E479:K479" si="243">E480+E481</f>
        <v>457768.79000000004</v>
      </c>
      <c r="F479" s="36">
        <f t="shared" si="243"/>
        <v>485713.25</v>
      </c>
      <c r="G479" s="36">
        <f t="shared" si="243"/>
        <v>133099.21</v>
      </c>
      <c r="H479" s="36">
        <f t="shared" si="243"/>
        <v>33006.199999999997</v>
      </c>
      <c r="I479" s="36">
        <f t="shared" si="243"/>
        <v>0</v>
      </c>
      <c r="J479" s="36">
        <f t="shared" si="243"/>
        <v>0</v>
      </c>
      <c r="K479" s="4">
        <f t="shared" si="243"/>
        <v>0</v>
      </c>
      <c r="L479" s="9">
        <f t="shared" si="210"/>
        <v>1324407.45</v>
      </c>
    </row>
    <row r="480" spans="1:12" x14ac:dyDescent="0.25">
      <c r="A480" s="102"/>
      <c r="B480" s="92"/>
      <c r="C480" s="21" t="s">
        <v>107</v>
      </c>
      <c r="D480" s="36">
        <f>D484</f>
        <v>214820</v>
      </c>
      <c r="E480" s="36">
        <f t="shared" ref="E480:K481" si="244">E484</f>
        <v>457768.79000000004</v>
      </c>
      <c r="F480" s="36">
        <f t="shared" si="244"/>
        <v>485713.25</v>
      </c>
      <c r="G480" s="36">
        <f t="shared" si="244"/>
        <v>133099.21</v>
      </c>
      <c r="H480" s="36">
        <f t="shared" si="244"/>
        <v>0</v>
      </c>
      <c r="I480" s="36">
        <f t="shared" si="244"/>
        <v>0</v>
      </c>
      <c r="J480" s="36">
        <f t="shared" si="244"/>
        <v>0</v>
      </c>
      <c r="K480" s="4">
        <f t="shared" si="244"/>
        <v>0</v>
      </c>
      <c r="L480" s="9">
        <f t="shared" si="210"/>
        <v>1291401.25</v>
      </c>
    </row>
    <row r="481" spans="1:12" x14ac:dyDescent="0.25">
      <c r="A481" s="102"/>
      <c r="B481" s="92"/>
      <c r="C481" s="21" t="s">
        <v>108</v>
      </c>
      <c r="D481" s="36">
        <f>D485</f>
        <v>0</v>
      </c>
      <c r="E481" s="36">
        <f t="shared" si="244"/>
        <v>0</v>
      </c>
      <c r="F481" s="36">
        <f t="shared" si="244"/>
        <v>0</v>
      </c>
      <c r="G481" s="36">
        <f t="shared" si="244"/>
        <v>0</v>
      </c>
      <c r="H481" s="36">
        <f t="shared" si="244"/>
        <v>33006.199999999997</v>
      </c>
      <c r="I481" s="36">
        <f t="shared" si="244"/>
        <v>0</v>
      </c>
      <c r="J481" s="36">
        <f t="shared" si="244"/>
        <v>0</v>
      </c>
      <c r="K481" s="4">
        <f t="shared" si="244"/>
        <v>0</v>
      </c>
      <c r="L481" s="9">
        <f t="shared" si="210"/>
        <v>33006.199999999997</v>
      </c>
    </row>
    <row r="482" spans="1:12" x14ac:dyDescent="0.25">
      <c r="A482" s="102"/>
      <c r="B482" s="92"/>
      <c r="C482" s="22" t="s">
        <v>157</v>
      </c>
      <c r="D482" s="36"/>
      <c r="E482" s="36"/>
      <c r="F482" s="36"/>
      <c r="G482" s="36"/>
      <c r="H482" s="36"/>
      <c r="I482" s="36"/>
      <c r="J482" s="4"/>
      <c r="K482" s="4"/>
      <c r="L482" s="9">
        <f t="shared" ref="L482:L545" si="245">D482+E482+F482+G482+H482+I482+J482+K482</f>
        <v>0</v>
      </c>
    </row>
    <row r="483" spans="1:12" ht="23.25" x14ac:dyDescent="0.25">
      <c r="A483" s="102"/>
      <c r="B483" s="92"/>
      <c r="C483" s="19" t="s">
        <v>137</v>
      </c>
      <c r="D483" s="4">
        <f>D484+D485</f>
        <v>214820</v>
      </c>
      <c r="E483" s="4">
        <f t="shared" ref="E483:K483" si="246">E484+E485</f>
        <v>457768.79000000004</v>
      </c>
      <c r="F483" s="4">
        <f t="shared" si="246"/>
        <v>485713.25</v>
      </c>
      <c r="G483" s="4">
        <f t="shared" si="246"/>
        <v>133099.21</v>
      </c>
      <c r="H483" s="4">
        <f t="shared" si="246"/>
        <v>33006.199999999997</v>
      </c>
      <c r="I483" s="4">
        <f t="shared" si="246"/>
        <v>0</v>
      </c>
      <c r="J483" s="4">
        <f t="shared" si="246"/>
        <v>0</v>
      </c>
      <c r="K483" s="4">
        <f t="shared" si="246"/>
        <v>0</v>
      </c>
      <c r="L483" s="9">
        <f t="shared" si="245"/>
        <v>1324407.45</v>
      </c>
    </row>
    <row r="484" spans="1:12" x14ac:dyDescent="0.25">
      <c r="A484" s="102"/>
      <c r="B484" s="92"/>
      <c r="C484" s="19" t="s">
        <v>107</v>
      </c>
      <c r="D484" s="4">
        <f>D501+D528+D555+D582</f>
        <v>214820</v>
      </c>
      <c r="E484" s="4">
        <f>E501+E528+E555+E582</f>
        <v>457768.79000000004</v>
      </c>
      <c r="F484" s="4">
        <f t="shared" ref="F484:K485" si="247">F501+F528+F555+F582</f>
        <v>485713.25</v>
      </c>
      <c r="G484" s="4">
        <f t="shared" si="247"/>
        <v>133099.21</v>
      </c>
      <c r="H484" s="4">
        <f t="shared" si="247"/>
        <v>0</v>
      </c>
      <c r="I484" s="4">
        <f t="shared" si="247"/>
        <v>0</v>
      </c>
      <c r="J484" s="4">
        <f t="shared" si="247"/>
        <v>0</v>
      </c>
      <c r="K484" s="4">
        <f t="shared" si="247"/>
        <v>0</v>
      </c>
      <c r="L484" s="9">
        <f t="shared" si="245"/>
        <v>1291401.25</v>
      </c>
    </row>
    <row r="485" spans="1:12" x14ac:dyDescent="0.25">
      <c r="A485" s="102"/>
      <c r="B485" s="92"/>
      <c r="C485" s="19" t="s">
        <v>108</v>
      </c>
      <c r="D485" s="4">
        <f>D502+D529+D556+D583</f>
        <v>0</v>
      </c>
      <c r="E485" s="4">
        <f t="shared" ref="E485:K485" si="248">E502+E529+E556+E583</f>
        <v>0</v>
      </c>
      <c r="F485" s="4">
        <f t="shared" si="248"/>
        <v>0</v>
      </c>
      <c r="G485" s="4">
        <f t="shared" si="248"/>
        <v>0</v>
      </c>
      <c r="H485" s="4">
        <f t="shared" si="248"/>
        <v>33006.199999999997</v>
      </c>
      <c r="I485" s="4">
        <f t="shared" si="248"/>
        <v>0</v>
      </c>
      <c r="J485" s="4">
        <f t="shared" si="247"/>
        <v>0</v>
      </c>
      <c r="K485" s="4">
        <f t="shared" si="248"/>
        <v>0</v>
      </c>
      <c r="L485" s="9">
        <f t="shared" si="245"/>
        <v>33006.199999999997</v>
      </c>
    </row>
    <row r="486" spans="1:12" x14ac:dyDescent="0.25">
      <c r="A486" s="102"/>
      <c r="B486" s="92"/>
      <c r="C486" s="22" t="s">
        <v>159</v>
      </c>
      <c r="D486" s="4">
        <f>D487+D488</f>
        <v>24872.21</v>
      </c>
      <c r="E486" s="4">
        <f t="shared" ref="E486:K486" si="249">E487+E488</f>
        <v>36844.530000000006</v>
      </c>
      <c r="F486" s="4">
        <f t="shared" si="249"/>
        <v>40105.589999999997</v>
      </c>
      <c r="G486" s="4">
        <f t="shared" si="249"/>
        <v>10111.77</v>
      </c>
      <c r="H486" s="4">
        <f t="shared" si="249"/>
        <v>4128.1499999999996</v>
      </c>
      <c r="I486" s="4">
        <f t="shared" si="249"/>
        <v>0</v>
      </c>
      <c r="J486" s="4">
        <f t="shared" si="249"/>
        <v>0</v>
      </c>
      <c r="K486" s="4">
        <f t="shared" si="249"/>
        <v>0</v>
      </c>
      <c r="L486" s="9">
        <f t="shared" si="245"/>
        <v>116062.25</v>
      </c>
    </row>
    <row r="487" spans="1:12" x14ac:dyDescent="0.25">
      <c r="A487" s="102"/>
      <c r="B487" s="92"/>
      <c r="C487" s="21" t="s">
        <v>107</v>
      </c>
      <c r="D487" s="4">
        <f>D491</f>
        <v>24872.21</v>
      </c>
      <c r="E487" s="4">
        <f t="shared" ref="E487:K488" si="250">E491</f>
        <v>36844.530000000006</v>
      </c>
      <c r="F487" s="4">
        <f>F491</f>
        <v>40105.589999999997</v>
      </c>
      <c r="G487" s="4">
        <f t="shared" si="250"/>
        <v>10111.77</v>
      </c>
      <c r="H487" s="4">
        <f t="shared" si="250"/>
        <v>0</v>
      </c>
      <c r="I487" s="4">
        <f t="shared" si="250"/>
        <v>0</v>
      </c>
      <c r="J487" s="4">
        <f t="shared" si="250"/>
        <v>0</v>
      </c>
      <c r="K487" s="4">
        <f t="shared" si="250"/>
        <v>0</v>
      </c>
      <c r="L487" s="9">
        <f t="shared" si="245"/>
        <v>111934.1</v>
      </c>
    </row>
    <row r="488" spans="1:12" x14ac:dyDescent="0.25">
      <c r="A488" s="102"/>
      <c r="B488" s="92"/>
      <c r="C488" s="21" t="s">
        <v>108</v>
      </c>
      <c r="D488" s="4">
        <f>D492</f>
        <v>0</v>
      </c>
      <c r="E488" s="4">
        <f t="shared" si="250"/>
        <v>0</v>
      </c>
      <c r="F488" s="4">
        <f t="shared" si="250"/>
        <v>0</v>
      </c>
      <c r="G488" s="4">
        <f t="shared" si="250"/>
        <v>0</v>
      </c>
      <c r="H488" s="4">
        <f t="shared" si="250"/>
        <v>4128.1499999999996</v>
      </c>
      <c r="I488" s="4">
        <f t="shared" si="250"/>
        <v>0</v>
      </c>
      <c r="J488" s="4">
        <f t="shared" si="250"/>
        <v>0</v>
      </c>
      <c r="K488" s="4">
        <f t="shared" si="250"/>
        <v>0</v>
      </c>
      <c r="L488" s="9">
        <f t="shared" si="245"/>
        <v>4128.1499999999996</v>
      </c>
    </row>
    <row r="489" spans="1:12" x14ac:dyDescent="0.25">
      <c r="A489" s="102"/>
      <c r="B489" s="92"/>
      <c r="C489" s="22" t="s">
        <v>157</v>
      </c>
      <c r="D489" s="4"/>
      <c r="E489" s="4"/>
      <c r="F489" s="4"/>
      <c r="G489" s="4"/>
      <c r="H489" s="4"/>
      <c r="I489" s="4"/>
      <c r="J489" s="4"/>
      <c r="K489" s="4"/>
      <c r="L489" s="9">
        <f t="shared" si="245"/>
        <v>0</v>
      </c>
    </row>
    <row r="490" spans="1:12" ht="23.25" x14ac:dyDescent="0.25">
      <c r="A490" s="102"/>
      <c r="B490" s="92"/>
      <c r="C490" s="19" t="s">
        <v>138</v>
      </c>
      <c r="D490" s="4">
        <f>D491+D492</f>
        <v>24872.21</v>
      </c>
      <c r="E490" s="4">
        <f t="shared" ref="E490:K490" si="251">E491+E492</f>
        <v>36844.530000000006</v>
      </c>
      <c r="F490" s="4">
        <f t="shared" si="251"/>
        <v>40105.589999999997</v>
      </c>
      <c r="G490" s="4">
        <f t="shared" si="251"/>
        <v>10111.77</v>
      </c>
      <c r="H490" s="4">
        <f t="shared" si="251"/>
        <v>4128.1499999999996</v>
      </c>
      <c r="I490" s="4">
        <f t="shared" si="251"/>
        <v>0</v>
      </c>
      <c r="J490" s="4">
        <f t="shared" si="251"/>
        <v>0</v>
      </c>
      <c r="K490" s="4">
        <f t="shared" si="251"/>
        <v>0</v>
      </c>
      <c r="L490" s="9">
        <f t="shared" si="245"/>
        <v>116062.25</v>
      </c>
    </row>
    <row r="491" spans="1:12" x14ac:dyDescent="0.25">
      <c r="A491" s="102"/>
      <c r="B491" s="92"/>
      <c r="C491" s="19" t="s">
        <v>107</v>
      </c>
      <c r="D491" s="36">
        <f>D508+D518+D535+D545+D562+D572+D589+D599+D609</f>
        <v>24872.21</v>
      </c>
      <c r="E491" s="36">
        <f t="shared" ref="E491:K492" si="252">E508+E518+E535+E545+E562+E572+E589+E599+E609</f>
        <v>36844.530000000006</v>
      </c>
      <c r="F491" s="36">
        <f>F508+F518+F535+F545+F562+F572+F589+F599</f>
        <v>40105.589999999997</v>
      </c>
      <c r="G491" s="36">
        <f t="shared" si="252"/>
        <v>10111.77</v>
      </c>
      <c r="H491" s="36">
        <f t="shared" si="252"/>
        <v>0</v>
      </c>
      <c r="I491" s="36">
        <f t="shared" si="252"/>
        <v>0</v>
      </c>
      <c r="J491" s="4">
        <v>0</v>
      </c>
      <c r="K491" s="4">
        <v>0</v>
      </c>
      <c r="L491" s="9">
        <f t="shared" si="245"/>
        <v>111934.1</v>
      </c>
    </row>
    <row r="492" spans="1:12" x14ac:dyDescent="0.25">
      <c r="A492" s="103"/>
      <c r="B492" s="93"/>
      <c r="C492" s="19" t="s">
        <v>108</v>
      </c>
      <c r="D492" s="36">
        <f>D509+D519+D536+D546+D563+D573+D590+D600+D610</f>
        <v>0</v>
      </c>
      <c r="E492" s="36">
        <f t="shared" si="252"/>
        <v>0</v>
      </c>
      <c r="F492" s="36">
        <f t="shared" si="252"/>
        <v>0</v>
      </c>
      <c r="G492" s="36">
        <f t="shared" si="252"/>
        <v>0</v>
      </c>
      <c r="H492" s="36">
        <f t="shared" si="252"/>
        <v>4128.1499999999996</v>
      </c>
      <c r="I492" s="36">
        <f t="shared" si="252"/>
        <v>0</v>
      </c>
      <c r="J492" s="36">
        <f t="shared" si="252"/>
        <v>0</v>
      </c>
      <c r="K492" s="4">
        <f t="shared" si="252"/>
        <v>0</v>
      </c>
      <c r="L492" s="9">
        <f t="shared" si="245"/>
        <v>4128.1499999999996</v>
      </c>
    </row>
    <row r="493" spans="1:12" x14ac:dyDescent="0.25">
      <c r="A493" s="97" t="s">
        <v>84</v>
      </c>
      <c r="B493" s="91" t="s">
        <v>119</v>
      </c>
      <c r="C493" s="19" t="s">
        <v>135</v>
      </c>
      <c r="D493" s="4">
        <f>D494+D495</f>
        <v>100171.01999999999</v>
      </c>
      <c r="E493" s="4">
        <f t="shared" ref="E493:K493" si="253">E494+E495</f>
        <v>123661.34</v>
      </c>
      <c r="F493" s="4">
        <f t="shared" si="253"/>
        <v>78567.33</v>
      </c>
      <c r="G493" s="4">
        <f t="shared" si="253"/>
        <v>135526.15</v>
      </c>
      <c r="H493" s="4">
        <f t="shared" si="253"/>
        <v>37134.35</v>
      </c>
      <c r="I493" s="4">
        <f t="shared" si="253"/>
        <v>0</v>
      </c>
      <c r="J493" s="4">
        <f t="shared" si="253"/>
        <v>0</v>
      </c>
      <c r="K493" s="4">
        <f t="shared" si="253"/>
        <v>0</v>
      </c>
      <c r="L493" s="9">
        <f t="shared" si="245"/>
        <v>475060.18999999994</v>
      </c>
    </row>
    <row r="494" spans="1:12" x14ac:dyDescent="0.25">
      <c r="A494" s="98"/>
      <c r="B494" s="92"/>
      <c r="C494" s="19" t="s">
        <v>107</v>
      </c>
      <c r="D494" s="4">
        <f>D501+D508</f>
        <v>100171.01999999999</v>
      </c>
      <c r="E494" s="4">
        <f t="shared" ref="E494:K495" si="254">E501+E508</f>
        <v>123661.34</v>
      </c>
      <c r="F494" s="4">
        <f t="shared" si="254"/>
        <v>78567.33</v>
      </c>
      <c r="G494" s="4">
        <f t="shared" si="254"/>
        <v>135526.15</v>
      </c>
      <c r="H494" s="4">
        <f t="shared" si="254"/>
        <v>0</v>
      </c>
      <c r="I494" s="4">
        <f t="shared" si="254"/>
        <v>0</v>
      </c>
      <c r="J494" s="4">
        <f t="shared" si="254"/>
        <v>0</v>
      </c>
      <c r="K494" s="4">
        <f t="shared" si="254"/>
        <v>0</v>
      </c>
      <c r="L494" s="9">
        <f t="shared" si="245"/>
        <v>437925.83999999997</v>
      </c>
    </row>
    <row r="495" spans="1:12" x14ac:dyDescent="0.25">
      <c r="A495" s="98"/>
      <c r="B495" s="92"/>
      <c r="C495" s="19" t="s">
        <v>108</v>
      </c>
      <c r="D495" s="3">
        <f>D502+D509</f>
        <v>0</v>
      </c>
      <c r="E495" s="3">
        <f t="shared" si="254"/>
        <v>0</v>
      </c>
      <c r="F495" s="3">
        <f t="shared" si="254"/>
        <v>0</v>
      </c>
      <c r="G495" s="3">
        <f t="shared" si="254"/>
        <v>0</v>
      </c>
      <c r="H495" s="3">
        <f t="shared" si="254"/>
        <v>37134.35</v>
      </c>
      <c r="I495" s="3">
        <f t="shared" si="254"/>
        <v>0</v>
      </c>
      <c r="J495" s="3">
        <f t="shared" si="254"/>
        <v>0</v>
      </c>
      <c r="K495" s="3">
        <f t="shared" si="254"/>
        <v>0</v>
      </c>
      <c r="L495" s="9">
        <f t="shared" si="245"/>
        <v>37134.35</v>
      </c>
    </row>
    <row r="496" spans="1:12" x14ac:dyDescent="0.25">
      <c r="A496" s="98"/>
      <c r="B496" s="92"/>
      <c r="C496" s="19" t="s">
        <v>158</v>
      </c>
      <c r="D496" s="4">
        <f>D497+D498</f>
        <v>93740.79</v>
      </c>
      <c r="E496" s="4">
        <f t="shared" ref="E496:K496" si="255">E497+E498</f>
        <v>116106.14</v>
      </c>
      <c r="F496" s="4">
        <f t="shared" si="255"/>
        <v>71610</v>
      </c>
      <c r="G496" s="4">
        <f t="shared" si="255"/>
        <v>126016.72</v>
      </c>
      <c r="H496" s="4">
        <f t="shared" si="255"/>
        <v>33006.199999999997</v>
      </c>
      <c r="I496" s="4">
        <f t="shared" si="255"/>
        <v>0</v>
      </c>
      <c r="J496" s="4">
        <f t="shared" si="255"/>
        <v>0</v>
      </c>
      <c r="K496" s="4">
        <f t="shared" si="255"/>
        <v>0</v>
      </c>
      <c r="L496" s="9">
        <f t="shared" si="245"/>
        <v>440479.85000000003</v>
      </c>
    </row>
    <row r="497" spans="1:12" x14ac:dyDescent="0.25">
      <c r="A497" s="98"/>
      <c r="B497" s="92"/>
      <c r="C497" s="21" t="s">
        <v>107</v>
      </c>
      <c r="D497" s="4">
        <f>D501</f>
        <v>93740.79</v>
      </c>
      <c r="E497" s="4">
        <f t="shared" ref="E497:K498" si="256">E501</f>
        <v>116106.14</v>
      </c>
      <c r="F497" s="4">
        <f t="shared" si="256"/>
        <v>71610</v>
      </c>
      <c r="G497" s="4">
        <f t="shared" si="256"/>
        <v>126016.72</v>
      </c>
      <c r="H497" s="4">
        <f t="shared" si="256"/>
        <v>0</v>
      </c>
      <c r="I497" s="4">
        <f t="shared" si="256"/>
        <v>0</v>
      </c>
      <c r="J497" s="4">
        <f t="shared" si="256"/>
        <v>0</v>
      </c>
      <c r="K497" s="4">
        <f t="shared" si="256"/>
        <v>0</v>
      </c>
      <c r="L497" s="9">
        <f t="shared" si="245"/>
        <v>407473.65</v>
      </c>
    </row>
    <row r="498" spans="1:12" x14ac:dyDescent="0.25">
      <c r="A498" s="98"/>
      <c r="B498" s="92"/>
      <c r="C498" s="21" t="s">
        <v>108</v>
      </c>
      <c r="D498" s="4">
        <f>D502</f>
        <v>0</v>
      </c>
      <c r="E498" s="4">
        <f t="shared" si="256"/>
        <v>0</v>
      </c>
      <c r="F498" s="4">
        <f t="shared" si="256"/>
        <v>0</v>
      </c>
      <c r="G498" s="4">
        <f t="shared" si="256"/>
        <v>0</v>
      </c>
      <c r="H498" s="4">
        <f t="shared" si="256"/>
        <v>33006.199999999997</v>
      </c>
      <c r="I498" s="4">
        <f t="shared" si="256"/>
        <v>0</v>
      </c>
      <c r="J498" s="4">
        <f t="shared" si="256"/>
        <v>0</v>
      </c>
      <c r="K498" s="4">
        <f t="shared" si="256"/>
        <v>0</v>
      </c>
      <c r="L498" s="9">
        <f t="shared" si="245"/>
        <v>33006.199999999997</v>
      </c>
    </row>
    <row r="499" spans="1:12" x14ac:dyDescent="0.25">
      <c r="A499" s="98"/>
      <c r="B499" s="92"/>
      <c r="C499" s="22" t="s">
        <v>157</v>
      </c>
      <c r="D499" s="4"/>
      <c r="E499" s="4"/>
      <c r="F499" s="4"/>
      <c r="G499" s="4"/>
      <c r="H499" s="4"/>
      <c r="I499" s="4"/>
      <c r="J499" s="4"/>
      <c r="K499" s="4"/>
      <c r="L499" s="9">
        <f t="shared" si="245"/>
        <v>0</v>
      </c>
    </row>
    <row r="500" spans="1:12" ht="23.25" x14ac:dyDescent="0.25">
      <c r="A500" s="98"/>
      <c r="B500" s="92"/>
      <c r="C500" s="19" t="s">
        <v>137</v>
      </c>
      <c r="D500" s="4">
        <f>D501+D502</f>
        <v>93740.79</v>
      </c>
      <c r="E500" s="4">
        <f t="shared" ref="E500:K500" si="257">E501+E502</f>
        <v>116106.14</v>
      </c>
      <c r="F500" s="4">
        <f t="shared" si="257"/>
        <v>71610</v>
      </c>
      <c r="G500" s="4">
        <f t="shared" si="257"/>
        <v>126016.72</v>
      </c>
      <c r="H500" s="4">
        <f t="shared" si="257"/>
        <v>33006.199999999997</v>
      </c>
      <c r="I500" s="4">
        <f t="shared" si="257"/>
        <v>0</v>
      </c>
      <c r="J500" s="4">
        <f t="shared" si="257"/>
        <v>0</v>
      </c>
      <c r="K500" s="4">
        <f t="shared" si="257"/>
        <v>0</v>
      </c>
      <c r="L500" s="9">
        <f t="shared" si="245"/>
        <v>440479.85000000003</v>
      </c>
    </row>
    <row r="501" spans="1:12" x14ac:dyDescent="0.25">
      <c r="A501" s="98"/>
      <c r="B501" s="92"/>
      <c r="C501" s="19" t="s">
        <v>107</v>
      </c>
      <c r="D501" s="4">
        <v>93740.79</v>
      </c>
      <c r="E501" s="4">
        <v>116106.14</v>
      </c>
      <c r="F501" s="4">
        <v>71610</v>
      </c>
      <c r="G501" s="4">
        <v>126016.72</v>
      </c>
      <c r="H501" s="3">
        <v>0</v>
      </c>
      <c r="I501" s="3">
        <v>0</v>
      </c>
      <c r="J501" s="3">
        <v>0</v>
      </c>
      <c r="K501" s="3">
        <v>0</v>
      </c>
      <c r="L501" s="9">
        <f t="shared" si="245"/>
        <v>407473.65</v>
      </c>
    </row>
    <row r="502" spans="1:12" x14ac:dyDescent="0.25">
      <c r="A502" s="98"/>
      <c r="B502" s="92"/>
      <c r="C502" s="19" t="s">
        <v>108</v>
      </c>
      <c r="D502" s="4">
        <v>0</v>
      </c>
      <c r="E502" s="3">
        <v>0</v>
      </c>
      <c r="F502" s="3">
        <v>0</v>
      </c>
      <c r="G502" s="3">
        <v>0</v>
      </c>
      <c r="H502" s="3">
        <v>33006.199999999997</v>
      </c>
      <c r="I502" s="3">
        <v>0</v>
      </c>
      <c r="J502" s="3">
        <v>0</v>
      </c>
      <c r="K502" s="3">
        <v>0</v>
      </c>
      <c r="L502" s="9">
        <f t="shared" si="245"/>
        <v>33006.199999999997</v>
      </c>
    </row>
    <row r="503" spans="1:12" x14ac:dyDescent="0.25">
      <c r="A503" s="98"/>
      <c r="B503" s="92"/>
      <c r="C503" s="22" t="s">
        <v>159</v>
      </c>
      <c r="D503" s="4">
        <f>D504+D505</f>
        <v>6430.23</v>
      </c>
      <c r="E503" s="4">
        <f t="shared" ref="E503:K503" si="258">E504+E505</f>
        <v>7555.2</v>
      </c>
      <c r="F503" s="4">
        <f t="shared" si="258"/>
        <v>6957.33</v>
      </c>
      <c r="G503" s="4">
        <f t="shared" si="258"/>
        <v>9509.43</v>
      </c>
      <c r="H503" s="4">
        <f t="shared" si="258"/>
        <v>4128.1499999999996</v>
      </c>
      <c r="I503" s="4">
        <f t="shared" si="258"/>
        <v>0</v>
      </c>
      <c r="J503" s="4">
        <f t="shared" si="258"/>
        <v>0</v>
      </c>
      <c r="K503" s="4">
        <f t="shared" si="258"/>
        <v>0</v>
      </c>
      <c r="L503" s="9">
        <f t="shared" si="245"/>
        <v>34580.340000000004</v>
      </c>
    </row>
    <row r="504" spans="1:12" x14ac:dyDescent="0.25">
      <c r="A504" s="98"/>
      <c r="B504" s="92"/>
      <c r="C504" s="21" t="s">
        <v>107</v>
      </c>
      <c r="D504" s="4">
        <f>D508</f>
        <v>6430.23</v>
      </c>
      <c r="E504" s="4">
        <f t="shared" ref="E504:K505" si="259">E508</f>
        <v>7555.2</v>
      </c>
      <c r="F504" s="4">
        <f t="shared" si="259"/>
        <v>6957.33</v>
      </c>
      <c r="G504" s="4">
        <f t="shared" si="259"/>
        <v>9509.43</v>
      </c>
      <c r="H504" s="4">
        <f t="shared" si="259"/>
        <v>0</v>
      </c>
      <c r="I504" s="4">
        <f t="shared" si="259"/>
        <v>0</v>
      </c>
      <c r="J504" s="4">
        <f t="shared" si="259"/>
        <v>0</v>
      </c>
      <c r="K504" s="4">
        <f t="shared" si="259"/>
        <v>0</v>
      </c>
      <c r="L504" s="9">
        <f t="shared" si="245"/>
        <v>30452.190000000002</v>
      </c>
    </row>
    <row r="505" spans="1:12" x14ac:dyDescent="0.25">
      <c r="A505" s="98"/>
      <c r="B505" s="92"/>
      <c r="C505" s="21" t="s">
        <v>108</v>
      </c>
      <c r="D505" s="4">
        <f>D509</f>
        <v>0</v>
      </c>
      <c r="E505" s="4">
        <f t="shared" si="259"/>
        <v>0</v>
      </c>
      <c r="F505" s="4">
        <f t="shared" si="259"/>
        <v>0</v>
      </c>
      <c r="G505" s="4">
        <f t="shared" si="259"/>
        <v>0</v>
      </c>
      <c r="H505" s="4">
        <f t="shared" si="259"/>
        <v>4128.1499999999996</v>
      </c>
      <c r="I505" s="4">
        <f t="shared" si="259"/>
        <v>0</v>
      </c>
      <c r="J505" s="4">
        <f t="shared" si="259"/>
        <v>0</v>
      </c>
      <c r="K505" s="4">
        <f t="shared" si="259"/>
        <v>0</v>
      </c>
      <c r="L505" s="9">
        <f t="shared" si="245"/>
        <v>4128.1499999999996</v>
      </c>
    </row>
    <row r="506" spans="1:12" x14ac:dyDescent="0.25">
      <c r="A506" s="98"/>
      <c r="B506" s="92"/>
      <c r="C506" s="22" t="s">
        <v>157</v>
      </c>
      <c r="D506" s="4"/>
      <c r="E506" s="4"/>
      <c r="F506" s="4"/>
      <c r="G506" s="4"/>
      <c r="H506" s="4"/>
      <c r="I506" s="4"/>
      <c r="J506" s="4"/>
      <c r="K506" s="4"/>
      <c r="L506" s="9">
        <f t="shared" si="245"/>
        <v>0</v>
      </c>
    </row>
    <row r="507" spans="1:12" ht="23.25" x14ac:dyDescent="0.25">
      <c r="A507" s="98"/>
      <c r="B507" s="92"/>
      <c r="C507" s="19" t="s">
        <v>138</v>
      </c>
      <c r="D507" s="4">
        <f>D508+D509</f>
        <v>6430.23</v>
      </c>
      <c r="E507" s="4">
        <f t="shared" ref="E507:K507" si="260">E508+E509</f>
        <v>7555.2</v>
      </c>
      <c r="F507" s="4">
        <f t="shared" si="260"/>
        <v>6957.33</v>
      </c>
      <c r="G507" s="4">
        <f t="shared" si="260"/>
        <v>9509.43</v>
      </c>
      <c r="H507" s="4">
        <f t="shared" si="260"/>
        <v>4128.1499999999996</v>
      </c>
      <c r="I507" s="4">
        <f t="shared" si="260"/>
        <v>0</v>
      </c>
      <c r="J507" s="4">
        <f t="shared" si="260"/>
        <v>0</v>
      </c>
      <c r="K507" s="4">
        <f t="shared" si="260"/>
        <v>0</v>
      </c>
      <c r="L507" s="9">
        <f t="shared" si="245"/>
        <v>34580.340000000004</v>
      </c>
    </row>
    <row r="508" spans="1:12" x14ac:dyDescent="0.25">
      <c r="A508" s="98"/>
      <c r="B508" s="92"/>
      <c r="C508" s="19" t="s">
        <v>107</v>
      </c>
      <c r="D508" s="4">
        <v>6430.23</v>
      </c>
      <c r="E508" s="4">
        <v>7555.2</v>
      </c>
      <c r="F508" s="4">
        <v>6957.33</v>
      </c>
      <c r="G508" s="4">
        <v>9509.43</v>
      </c>
      <c r="H508" s="4">
        <v>0</v>
      </c>
      <c r="I508" s="4">
        <v>0</v>
      </c>
      <c r="J508" s="4">
        <v>0</v>
      </c>
      <c r="K508" s="4">
        <v>0</v>
      </c>
      <c r="L508" s="9">
        <f t="shared" si="245"/>
        <v>30452.190000000002</v>
      </c>
    </row>
    <row r="509" spans="1:12" x14ac:dyDescent="0.25">
      <c r="A509" s="99"/>
      <c r="B509" s="93"/>
      <c r="C509" s="19" t="s">
        <v>108</v>
      </c>
      <c r="D509" s="4">
        <v>0</v>
      </c>
      <c r="E509" s="4">
        <v>0</v>
      </c>
      <c r="F509" s="4">
        <v>0</v>
      </c>
      <c r="G509" s="4">
        <v>0</v>
      </c>
      <c r="H509" s="4">
        <v>4128.1499999999996</v>
      </c>
      <c r="I509" s="4">
        <v>0</v>
      </c>
      <c r="J509" s="4">
        <v>0</v>
      </c>
      <c r="K509" s="4">
        <v>0</v>
      </c>
      <c r="L509" s="9">
        <f t="shared" si="245"/>
        <v>4128.1499999999996</v>
      </c>
    </row>
    <row r="510" spans="1:12" x14ac:dyDescent="0.25">
      <c r="A510" s="97" t="s">
        <v>77</v>
      </c>
      <c r="B510" s="91" t="s">
        <v>86</v>
      </c>
      <c r="C510" s="23" t="s">
        <v>135</v>
      </c>
      <c r="D510" s="38">
        <f>D511+D512</f>
        <v>0</v>
      </c>
      <c r="E510" s="38">
        <f t="shared" ref="E510:K510" si="261">E511+E512</f>
        <v>0</v>
      </c>
      <c r="F510" s="38">
        <f t="shared" si="261"/>
        <v>135</v>
      </c>
      <c r="G510" s="38">
        <f t="shared" si="261"/>
        <v>0</v>
      </c>
      <c r="H510" s="38">
        <f t="shared" si="261"/>
        <v>0</v>
      </c>
      <c r="I510" s="38">
        <f t="shared" si="261"/>
        <v>0</v>
      </c>
      <c r="J510" s="38">
        <f t="shared" si="261"/>
        <v>0</v>
      </c>
      <c r="K510" s="38">
        <f t="shared" si="261"/>
        <v>0</v>
      </c>
      <c r="L510" s="9">
        <f t="shared" si="245"/>
        <v>135</v>
      </c>
    </row>
    <row r="511" spans="1:12" x14ac:dyDescent="0.25">
      <c r="A511" s="98"/>
      <c r="B511" s="92"/>
      <c r="C511" s="25" t="s">
        <v>107</v>
      </c>
      <c r="D511" s="3">
        <f>D514</f>
        <v>0</v>
      </c>
      <c r="E511" s="3">
        <f t="shared" ref="E511:K512" si="262">E514</f>
        <v>0</v>
      </c>
      <c r="F511" s="3">
        <f t="shared" si="262"/>
        <v>135</v>
      </c>
      <c r="G511" s="3">
        <f t="shared" si="262"/>
        <v>0</v>
      </c>
      <c r="H511" s="3">
        <f t="shared" si="262"/>
        <v>0</v>
      </c>
      <c r="I511" s="3">
        <f t="shared" si="262"/>
        <v>0</v>
      </c>
      <c r="J511" s="3">
        <f t="shared" si="262"/>
        <v>0</v>
      </c>
      <c r="K511" s="3">
        <f t="shared" si="262"/>
        <v>0</v>
      </c>
      <c r="L511" s="9">
        <f t="shared" si="245"/>
        <v>135</v>
      </c>
    </row>
    <row r="512" spans="1:12" x14ac:dyDescent="0.25">
      <c r="A512" s="98"/>
      <c r="B512" s="92"/>
      <c r="C512" s="25" t="s">
        <v>108</v>
      </c>
      <c r="D512" s="3">
        <f>D515</f>
        <v>0</v>
      </c>
      <c r="E512" s="3">
        <f t="shared" si="262"/>
        <v>0</v>
      </c>
      <c r="F512" s="3">
        <f t="shared" si="262"/>
        <v>0</v>
      </c>
      <c r="G512" s="3">
        <f t="shared" si="262"/>
        <v>0</v>
      </c>
      <c r="H512" s="3">
        <f t="shared" si="262"/>
        <v>0</v>
      </c>
      <c r="I512" s="3">
        <f t="shared" si="262"/>
        <v>0</v>
      </c>
      <c r="J512" s="3">
        <f t="shared" si="262"/>
        <v>0</v>
      </c>
      <c r="K512" s="3">
        <f t="shared" si="262"/>
        <v>0</v>
      </c>
      <c r="L512" s="9">
        <f t="shared" si="245"/>
        <v>0</v>
      </c>
    </row>
    <row r="513" spans="1:12" x14ac:dyDescent="0.25">
      <c r="A513" s="98"/>
      <c r="B513" s="92"/>
      <c r="C513" s="22" t="s">
        <v>159</v>
      </c>
      <c r="D513" s="4">
        <f>D514+D515</f>
        <v>0</v>
      </c>
      <c r="E513" s="4">
        <f t="shared" ref="E513:K513" si="263">E514+E515</f>
        <v>0</v>
      </c>
      <c r="F513" s="4">
        <f t="shared" si="263"/>
        <v>135</v>
      </c>
      <c r="G513" s="4">
        <f t="shared" si="263"/>
        <v>0</v>
      </c>
      <c r="H513" s="4">
        <f t="shared" si="263"/>
        <v>0</v>
      </c>
      <c r="I513" s="4">
        <f t="shared" si="263"/>
        <v>0</v>
      </c>
      <c r="J513" s="4">
        <f t="shared" si="263"/>
        <v>0</v>
      </c>
      <c r="K513" s="4">
        <f t="shared" si="263"/>
        <v>0</v>
      </c>
      <c r="L513" s="9">
        <f t="shared" si="245"/>
        <v>135</v>
      </c>
    </row>
    <row r="514" spans="1:12" x14ac:dyDescent="0.25">
      <c r="A514" s="98"/>
      <c r="B514" s="92"/>
      <c r="C514" s="21" t="s">
        <v>107</v>
      </c>
      <c r="D514" s="4">
        <f>D518</f>
        <v>0</v>
      </c>
      <c r="E514" s="4">
        <f t="shared" ref="E514:K515" si="264">E518</f>
        <v>0</v>
      </c>
      <c r="F514" s="4">
        <f t="shared" si="264"/>
        <v>135</v>
      </c>
      <c r="G514" s="4">
        <f t="shared" si="264"/>
        <v>0</v>
      </c>
      <c r="H514" s="4">
        <f t="shared" si="264"/>
        <v>0</v>
      </c>
      <c r="I514" s="4">
        <f t="shared" si="264"/>
        <v>0</v>
      </c>
      <c r="J514" s="4">
        <f t="shared" si="264"/>
        <v>0</v>
      </c>
      <c r="K514" s="4">
        <f t="shared" si="264"/>
        <v>0</v>
      </c>
      <c r="L514" s="9">
        <f t="shared" si="245"/>
        <v>135</v>
      </c>
    </row>
    <row r="515" spans="1:12" x14ac:dyDescent="0.25">
      <c r="A515" s="98"/>
      <c r="B515" s="92"/>
      <c r="C515" s="21" t="s">
        <v>108</v>
      </c>
      <c r="D515" s="4">
        <f>D519</f>
        <v>0</v>
      </c>
      <c r="E515" s="4">
        <f t="shared" si="264"/>
        <v>0</v>
      </c>
      <c r="F515" s="4">
        <f t="shared" si="264"/>
        <v>0</v>
      </c>
      <c r="G515" s="4">
        <f t="shared" si="264"/>
        <v>0</v>
      </c>
      <c r="H515" s="4">
        <f t="shared" si="264"/>
        <v>0</v>
      </c>
      <c r="I515" s="4">
        <f t="shared" si="264"/>
        <v>0</v>
      </c>
      <c r="J515" s="4">
        <f t="shared" si="264"/>
        <v>0</v>
      </c>
      <c r="K515" s="4">
        <f t="shared" si="264"/>
        <v>0</v>
      </c>
      <c r="L515" s="9">
        <f t="shared" si="245"/>
        <v>0</v>
      </c>
    </row>
    <row r="516" spans="1:12" x14ac:dyDescent="0.25">
      <c r="A516" s="98"/>
      <c r="B516" s="92"/>
      <c r="C516" s="22" t="s">
        <v>157</v>
      </c>
      <c r="D516" s="4"/>
      <c r="E516" s="4"/>
      <c r="F516" s="4"/>
      <c r="G516" s="4"/>
      <c r="H516" s="4"/>
      <c r="I516" s="4"/>
      <c r="J516" s="4"/>
      <c r="K516" s="4"/>
      <c r="L516" s="9">
        <f t="shared" si="245"/>
        <v>0</v>
      </c>
    </row>
    <row r="517" spans="1:12" ht="23.25" x14ac:dyDescent="0.25">
      <c r="A517" s="98"/>
      <c r="B517" s="92"/>
      <c r="C517" s="25" t="s">
        <v>137</v>
      </c>
      <c r="D517" s="4">
        <f>D518+D519</f>
        <v>0</v>
      </c>
      <c r="E517" s="4">
        <f t="shared" ref="E517:K517" si="265">E518+E519</f>
        <v>0</v>
      </c>
      <c r="F517" s="4">
        <f t="shared" si="265"/>
        <v>135</v>
      </c>
      <c r="G517" s="4">
        <f t="shared" si="265"/>
        <v>0</v>
      </c>
      <c r="H517" s="4">
        <f t="shared" si="265"/>
        <v>0</v>
      </c>
      <c r="I517" s="4">
        <f t="shared" si="265"/>
        <v>0</v>
      </c>
      <c r="J517" s="4">
        <f t="shared" si="265"/>
        <v>0</v>
      </c>
      <c r="K517" s="4">
        <f t="shared" si="265"/>
        <v>0</v>
      </c>
      <c r="L517" s="9">
        <f t="shared" si="245"/>
        <v>135</v>
      </c>
    </row>
    <row r="518" spans="1:12" x14ac:dyDescent="0.25">
      <c r="A518" s="98"/>
      <c r="B518" s="92"/>
      <c r="C518" s="25" t="s">
        <v>107</v>
      </c>
      <c r="D518" s="4">
        <v>0</v>
      </c>
      <c r="E518" s="4">
        <v>0</v>
      </c>
      <c r="F518" s="4">
        <v>135</v>
      </c>
      <c r="G518" s="4">
        <v>0</v>
      </c>
      <c r="H518" s="4">
        <v>0</v>
      </c>
      <c r="I518" s="4">
        <v>0</v>
      </c>
      <c r="J518" s="4">
        <v>0</v>
      </c>
      <c r="K518" s="4">
        <v>0</v>
      </c>
      <c r="L518" s="9">
        <f t="shared" si="245"/>
        <v>135</v>
      </c>
    </row>
    <row r="519" spans="1:12" x14ac:dyDescent="0.25">
      <c r="A519" s="99"/>
      <c r="B519" s="93"/>
      <c r="C519" s="25" t="s">
        <v>108</v>
      </c>
      <c r="D519" s="3">
        <v>0</v>
      </c>
      <c r="E519" s="3">
        <v>0</v>
      </c>
      <c r="F519" s="3">
        <v>0</v>
      </c>
      <c r="G519" s="3">
        <v>0</v>
      </c>
      <c r="H519" s="3">
        <v>0</v>
      </c>
      <c r="I519" s="3">
        <v>0</v>
      </c>
      <c r="J519" s="3">
        <v>0</v>
      </c>
      <c r="K519" s="3">
        <v>0</v>
      </c>
      <c r="L519" s="9">
        <f t="shared" si="245"/>
        <v>0</v>
      </c>
    </row>
    <row r="520" spans="1:12" x14ac:dyDescent="0.25">
      <c r="A520" s="97" t="s">
        <v>78</v>
      </c>
      <c r="B520" s="100" t="s">
        <v>34</v>
      </c>
      <c r="C520" s="19" t="s">
        <v>135</v>
      </c>
      <c r="D520" s="39">
        <f>D521+D522</f>
        <v>127451.8</v>
      </c>
      <c r="E520" s="39">
        <f t="shared" ref="E520:K520" si="266">E521+E522</f>
        <v>212618.88999999998</v>
      </c>
      <c r="F520" s="39">
        <f t="shared" si="266"/>
        <v>0</v>
      </c>
      <c r="G520" s="39">
        <f t="shared" si="266"/>
        <v>0</v>
      </c>
      <c r="H520" s="39">
        <f t="shared" si="266"/>
        <v>0</v>
      </c>
      <c r="I520" s="39">
        <f t="shared" si="266"/>
        <v>0</v>
      </c>
      <c r="J520" s="39">
        <f t="shared" si="266"/>
        <v>0</v>
      </c>
      <c r="K520" s="39">
        <f t="shared" si="266"/>
        <v>0</v>
      </c>
      <c r="L520" s="9">
        <f t="shared" si="245"/>
        <v>340070.69</v>
      </c>
    </row>
    <row r="521" spans="1:12" x14ac:dyDescent="0.25">
      <c r="A521" s="98"/>
      <c r="B521" s="100"/>
      <c r="C521" s="19" t="s">
        <v>107</v>
      </c>
      <c r="D521" s="4">
        <f>D524+D531</f>
        <v>127451.8</v>
      </c>
      <c r="E521" s="4">
        <f t="shared" ref="E521:K522" si="267">E524+E531</f>
        <v>212618.88999999998</v>
      </c>
      <c r="F521" s="4">
        <f t="shared" si="267"/>
        <v>0</v>
      </c>
      <c r="G521" s="4">
        <f t="shared" si="267"/>
        <v>0</v>
      </c>
      <c r="H521" s="4">
        <f t="shared" si="267"/>
        <v>0</v>
      </c>
      <c r="I521" s="4">
        <f t="shared" si="267"/>
        <v>0</v>
      </c>
      <c r="J521" s="4">
        <f t="shared" si="267"/>
        <v>0</v>
      </c>
      <c r="K521" s="4">
        <f t="shared" si="267"/>
        <v>0</v>
      </c>
      <c r="L521" s="9">
        <f t="shared" si="245"/>
        <v>340070.69</v>
      </c>
    </row>
    <row r="522" spans="1:12" x14ac:dyDescent="0.25">
      <c r="A522" s="98"/>
      <c r="B522" s="100"/>
      <c r="C522" s="19" t="s">
        <v>108</v>
      </c>
      <c r="D522" s="3">
        <f>D525+D532</f>
        <v>0</v>
      </c>
      <c r="E522" s="3">
        <f t="shared" si="267"/>
        <v>0</v>
      </c>
      <c r="F522" s="3">
        <f t="shared" si="267"/>
        <v>0</v>
      </c>
      <c r="G522" s="3">
        <f t="shared" si="267"/>
        <v>0</v>
      </c>
      <c r="H522" s="3">
        <f t="shared" si="267"/>
        <v>0</v>
      </c>
      <c r="I522" s="3">
        <f t="shared" si="267"/>
        <v>0</v>
      </c>
      <c r="J522" s="3">
        <f t="shared" si="267"/>
        <v>0</v>
      </c>
      <c r="K522" s="3">
        <f t="shared" si="267"/>
        <v>0</v>
      </c>
      <c r="L522" s="9">
        <f t="shared" si="245"/>
        <v>0</v>
      </c>
    </row>
    <row r="523" spans="1:12" x14ac:dyDescent="0.25">
      <c r="A523" s="98"/>
      <c r="B523" s="100"/>
      <c r="C523" s="19" t="s">
        <v>158</v>
      </c>
      <c r="D523" s="4">
        <f>D524+D525</f>
        <v>121079.21</v>
      </c>
      <c r="E523" s="4">
        <f t="shared" ref="E523:K523" si="268">E524+E525</f>
        <v>202067.43</v>
      </c>
      <c r="F523" s="4">
        <f t="shared" si="268"/>
        <v>0</v>
      </c>
      <c r="G523" s="4">
        <f t="shared" si="268"/>
        <v>0</v>
      </c>
      <c r="H523" s="4">
        <f t="shared" si="268"/>
        <v>0</v>
      </c>
      <c r="I523" s="4">
        <f t="shared" si="268"/>
        <v>0</v>
      </c>
      <c r="J523" s="4">
        <f t="shared" si="268"/>
        <v>0</v>
      </c>
      <c r="K523" s="4">
        <f t="shared" si="268"/>
        <v>0</v>
      </c>
      <c r="L523" s="9">
        <f t="shared" si="245"/>
        <v>323146.64</v>
      </c>
    </row>
    <row r="524" spans="1:12" x14ac:dyDescent="0.25">
      <c r="A524" s="98"/>
      <c r="B524" s="100"/>
      <c r="C524" s="21" t="s">
        <v>107</v>
      </c>
      <c r="D524" s="4">
        <f>D528</f>
        <v>121079.21</v>
      </c>
      <c r="E524" s="4">
        <f t="shared" ref="E524:K525" si="269">E528</f>
        <v>202067.43</v>
      </c>
      <c r="F524" s="4">
        <f t="shared" si="269"/>
        <v>0</v>
      </c>
      <c r="G524" s="4">
        <f t="shared" si="269"/>
        <v>0</v>
      </c>
      <c r="H524" s="4">
        <f t="shared" si="269"/>
        <v>0</v>
      </c>
      <c r="I524" s="4">
        <f t="shared" si="269"/>
        <v>0</v>
      </c>
      <c r="J524" s="4">
        <f t="shared" si="269"/>
        <v>0</v>
      </c>
      <c r="K524" s="4">
        <f t="shared" si="269"/>
        <v>0</v>
      </c>
      <c r="L524" s="9">
        <f t="shared" si="245"/>
        <v>323146.64</v>
      </c>
    </row>
    <row r="525" spans="1:12" x14ac:dyDescent="0.25">
      <c r="A525" s="98"/>
      <c r="B525" s="100"/>
      <c r="C525" s="21" t="s">
        <v>108</v>
      </c>
      <c r="D525" s="4">
        <f>D529</f>
        <v>0</v>
      </c>
      <c r="E525" s="4">
        <f t="shared" si="269"/>
        <v>0</v>
      </c>
      <c r="F525" s="4">
        <f t="shared" si="269"/>
        <v>0</v>
      </c>
      <c r="G525" s="4">
        <f t="shared" si="269"/>
        <v>0</v>
      </c>
      <c r="H525" s="4">
        <f t="shared" si="269"/>
        <v>0</v>
      </c>
      <c r="I525" s="4">
        <f t="shared" si="269"/>
        <v>0</v>
      </c>
      <c r="J525" s="4">
        <f t="shared" si="269"/>
        <v>0</v>
      </c>
      <c r="K525" s="4">
        <f t="shared" si="269"/>
        <v>0</v>
      </c>
      <c r="L525" s="9">
        <f t="shared" si="245"/>
        <v>0</v>
      </c>
    </row>
    <row r="526" spans="1:12" x14ac:dyDescent="0.25">
      <c r="A526" s="98"/>
      <c r="B526" s="100"/>
      <c r="C526" s="22" t="s">
        <v>157</v>
      </c>
      <c r="D526" s="4"/>
      <c r="E526" s="4"/>
      <c r="F526" s="4"/>
      <c r="G526" s="4"/>
      <c r="H526" s="4"/>
      <c r="I526" s="4"/>
      <c r="J526" s="4"/>
      <c r="K526" s="4"/>
      <c r="L526" s="9">
        <f t="shared" si="245"/>
        <v>0</v>
      </c>
    </row>
    <row r="527" spans="1:12" ht="23.25" x14ac:dyDescent="0.25">
      <c r="A527" s="98"/>
      <c r="B527" s="100"/>
      <c r="C527" s="19" t="s">
        <v>137</v>
      </c>
      <c r="D527" s="4">
        <f>D528+D529</f>
        <v>121079.21</v>
      </c>
      <c r="E527" s="4">
        <f t="shared" ref="E527:K527" si="270">E528+E529</f>
        <v>202067.43</v>
      </c>
      <c r="F527" s="4">
        <f t="shared" si="270"/>
        <v>0</v>
      </c>
      <c r="G527" s="4">
        <f t="shared" si="270"/>
        <v>0</v>
      </c>
      <c r="H527" s="4">
        <f t="shared" si="270"/>
        <v>0</v>
      </c>
      <c r="I527" s="4">
        <f t="shared" si="270"/>
        <v>0</v>
      </c>
      <c r="J527" s="4">
        <f t="shared" si="270"/>
        <v>0</v>
      </c>
      <c r="K527" s="4">
        <f t="shared" si="270"/>
        <v>0</v>
      </c>
      <c r="L527" s="9">
        <f t="shared" si="245"/>
        <v>323146.64</v>
      </c>
    </row>
    <row r="528" spans="1:12" x14ac:dyDescent="0.25">
      <c r="A528" s="98"/>
      <c r="B528" s="100"/>
      <c r="C528" s="19" t="s">
        <v>107</v>
      </c>
      <c r="D528" s="4">
        <v>121079.21</v>
      </c>
      <c r="E528" s="3">
        <v>202067.43</v>
      </c>
      <c r="F528" s="4">
        <v>0</v>
      </c>
      <c r="G528" s="4">
        <v>0</v>
      </c>
      <c r="H528" s="4">
        <v>0</v>
      </c>
      <c r="I528" s="4">
        <v>0</v>
      </c>
      <c r="J528" s="4">
        <v>0</v>
      </c>
      <c r="K528" s="4">
        <v>0</v>
      </c>
      <c r="L528" s="9">
        <f t="shared" si="245"/>
        <v>323146.64</v>
      </c>
    </row>
    <row r="529" spans="1:12" x14ac:dyDescent="0.25">
      <c r="A529" s="98"/>
      <c r="B529" s="100"/>
      <c r="C529" s="19" t="s">
        <v>108</v>
      </c>
      <c r="D529" s="4">
        <v>0</v>
      </c>
      <c r="E529" s="3">
        <v>0</v>
      </c>
      <c r="F529" s="4">
        <v>0</v>
      </c>
      <c r="G529" s="4">
        <v>0</v>
      </c>
      <c r="H529" s="4">
        <v>0</v>
      </c>
      <c r="I529" s="4">
        <v>0</v>
      </c>
      <c r="J529" s="4">
        <v>0</v>
      </c>
      <c r="K529" s="4">
        <v>0</v>
      </c>
      <c r="L529" s="9">
        <f t="shared" si="245"/>
        <v>0</v>
      </c>
    </row>
    <row r="530" spans="1:12" x14ac:dyDescent="0.25">
      <c r="A530" s="98"/>
      <c r="B530" s="100"/>
      <c r="C530" s="22" t="s">
        <v>159</v>
      </c>
      <c r="D530" s="4">
        <f>D531+D532</f>
        <v>6372.59</v>
      </c>
      <c r="E530" s="4">
        <f t="shared" ref="E530:K530" si="271">E531+E532</f>
        <v>10551.46</v>
      </c>
      <c r="F530" s="4">
        <f t="shared" si="271"/>
        <v>0</v>
      </c>
      <c r="G530" s="4">
        <f t="shared" si="271"/>
        <v>0</v>
      </c>
      <c r="H530" s="4">
        <f t="shared" si="271"/>
        <v>0</v>
      </c>
      <c r="I530" s="4">
        <f t="shared" si="271"/>
        <v>0</v>
      </c>
      <c r="J530" s="4">
        <f t="shared" si="271"/>
        <v>0</v>
      </c>
      <c r="K530" s="4">
        <f t="shared" si="271"/>
        <v>0</v>
      </c>
      <c r="L530" s="9">
        <f t="shared" si="245"/>
        <v>16924.05</v>
      </c>
    </row>
    <row r="531" spans="1:12" x14ac:dyDescent="0.25">
      <c r="A531" s="98"/>
      <c r="B531" s="100"/>
      <c r="C531" s="21" t="s">
        <v>107</v>
      </c>
      <c r="D531" s="4">
        <f>D535</f>
        <v>6372.59</v>
      </c>
      <c r="E531" s="4">
        <f t="shared" ref="E531:K532" si="272">E535</f>
        <v>10551.46</v>
      </c>
      <c r="F531" s="4">
        <f t="shared" si="272"/>
        <v>0</v>
      </c>
      <c r="G531" s="4">
        <f t="shared" si="272"/>
        <v>0</v>
      </c>
      <c r="H531" s="4">
        <f t="shared" si="272"/>
        <v>0</v>
      </c>
      <c r="I531" s="4">
        <f t="shared" si="272"/>
        <v>0</v>
      </c>
      <c r="J531" s="4">
        <f t="shared" si="272"/>
        <v>0</v>
      </c>
      <c r="K531" s="4">
        <f t="shared" si="272"/>
        <v>0</v>
      </c>
      <c r="L531" s="9">
        <f t="shared" si="245"/>
        <v>16924.05</v>
      </c>
    </row>
    <row r="532" spans="1:12" x14ac:dyDescent="0.25">
      <c r="A532" s="98"/>
      <c r="B532" s="100"/>
      <c r="C532" s="21" t="s">
        <v>108</v>
      </c>
      <c r="D532" s="4">
        <f>D536</f>
        <v>0</v>
      </c>
      <c r="E532" s="4">
        <f t="shared" si="272"/>
        <v>0</v>
      </c>
      <c r="F532" s="4">
        <f t="shared" si="272"/>
        <v>0</v>
      </c>
      <c r="G532" s="4">
        <f t="shared" si="272"/>
        <v>0</v>
      </c>
      <c r="H532" s="4">
        <f t="shared" si="272"/>
        <v>0</v>
      </c>
      <c r="I532" s="4">
        <f t="shared" si="272"/>
        <v>0</v>
      </c>
      <c r="J532" s="4">
        <f t="shared" si="272"/>
        <v>0</v>
      </c>
      <c r="K532" s="4">
        <f t="shared" si="272"/>
        <v>0</v>
      </c>
      <c r="L532" s="9">
        <f t="shared" si="245"/>
        <v>0</v>
      </c>
    </row>
    <row r="533" spans="1:12" x14ac:dyDescent="0.25">
      <c r="A533" s="98"/>
      <c r="B533" s="100"/>
      <c r="C533" s="22" t="s">
        <v>157</v>
      </c>
      <c r="D533" s="4"/>
      <c r="E533" s="4"/>
      <c r="F533" s="4"/>
      <c r="G533" s="4"/>
      <c r="H533" s="4"/>
      <c r="I533" s="4"/>
      <c r="J533" s="4"/>
      <c r="K533" s="4"/>
      <c r="L533" s="9">
        <f t="shared" si="245"/>
        <v>0</v>
      </c>
    </row>
    <row r="534" spans="1:12" ht="23.25" x14ac:dyDescent="0.25">
      <c r="A534" s="98"/>
      <c r="B534" s="100"/>
      <c r="C534" s="19" t="s">
        <v>138</v>
      </c>
      <c r="D534" s="4">
        <f>D535+D536</f>
        <v>6372.59</v>
      </c>
      <c r="E534" s="4">
        <f t="shared" ref="E534:K534" si="273">E535+E536</f>
        <v>10551.46</v>
      </c>
      <c r="F534" s="4">
        <f t="shared" si="273"/>
        <v>0</v>
      </c>
      <c r="G534" s="4">
        <f t="shared" si="273"/>
        <v>0</v>
      </c>
      <c r="H534" s="4">
        <f t="shared" si="273"/>
        <v>0</v>
      </c>
      <c r="I534" s="4">
        <f t="shared" si="273"/>
        <v>0</v>
      </c>
      <c r="J534" s="4">
        <f t="shared" si="273"/>
        <v>0</v>
      </c>
      <c r="K534" s="4">
        <f t="shared" si="273"/>
        <v>0</v>
      </c>
      <c r="L534" s="9">
        <f t="shared" si="245"/>
        <v>16924.05</v>
      </c>
    </row>
    <row r="535" spans="1:12" x14ac:dyDescent="0.25">
      <c r="A535" s="98"/>
      <c r="B535" s="100"/>
      <c r="C535" s="19" t="s">
        <v>107</v>
      </c>
      <c r="D535" s="4">
        <v>6372.59</v>
      </c>
      <c r="E535" s="4">
        <v>10551.46</v>
      </c>
      <c r="F535" s="4">
        <v>0</v>
      </c>
      <c r="G535" s="4">
        <v>0</v>
      </c>
      <c r="H535" s="4">
        <v>0</v>
      </c>
      <c r="I535" s="4">
        <v>0</v>
      </c>
      <c r="J535" s="4">
        <v>0</v>
      </c>
      <c r="K535" s="4">
        <v>0</v>
      </c>
      <c r="L535" s="9">
        <f t="shared" si="245"/>
        <v>16924.05</v>
      </c>
    </row>
    <row r="536" spans="1:12" x14ac:dyDescent="0.25">
      <c r="A536" s="99"/>
      <c r="B536" s="100"/>
      <c r="C536" s="19" t="s">
        <v>108</v>
      </c>
      <c r="D536" s="4">
        <v>0</v>
      </c>
      <c r="E536" s="3">
        <v>0</v>
      </c>
      <c r="F536" s="4">
        <v>0</v>
      </c>
      <c r="G536" s="4">
        <v>0</v>
      </c>
      <c r="H536" s="4">
        <v>0</v>
      </c>
      <c r="I536" s="4">
        <v>0</v>
      </c>
      <c r="J536" s="4">
        <v>0</v>
      </c>
      <c r="K536" s="4">
        <v>0</v>
      </c>
      <c r="L536" s="9">
        <f t="shared" si="245"/>
        <v>0</v>
      </c>
    </row>
    <row r="537" spans="1:12" x14ac:dyDescent="0.25">
      <c r="A537" s="97" t="s">
        <v>79</v>
      </c>
      <c r="B537" s="91" t="s">
        <v>35</v>
      </c>
      <c r="C537" s="23" t="s">
        <v>135</v>
      </c>
      <c r="D537" s="4">
        <f>D538+D539</f>
        <v>12069.39</v>
      </c>
      <c r="E537" s="4">
        <f t="shared" ref="E537:K537" si="274">E538+E539</f>
        <v>3677.73</v>
      </c>
      <c r="F537" s="4">
        <f t="shared" si="274"/>
        <v>0</v>
      </c>
      <c r="G537" s="4">
        <f t="shared" si="274"/>
        <v>0</v>
      </c>
      <c r="H537" s="4">
        <f t="shared" si="274"/>
        <v>0</v>
      </c>
      <c r="I537" s="4">
        <f t="shared" si="274"/>
        <v>0</v>
      </c>
      <c r="J537" s="4">
        <f t="shared" si="274"/>
        <v>0</v>
      </c>
      <c r="K537" s="4">
        <f t="shared" si="274"/>
        <v>0</v>
      </c>
      <c r="L537" s="9">
        <f t="shared" si="245"/>
        <v>15747.119999999999</v>
      </c>
    </row>
    <row r="538" spans="1:12" x14ac:dyDescent="0.25">
      <c r="A538" s="98"/>
      <c r="B538" s="92"/>
      <c r="C538" s="15" t="s">
        <v>107</v>
      </c>
      <c r="D538" s="40">
        <f>D541</f>
        <v>12069.39</v>
      </c>
      <c r="E538" s="40">
        <f t="shared" ref="E538:K539" si="275">E541</f>
        <v>3677.73</v>
      </c>
      <c r="F538" s="40">
        <f t="shared" si="275"/>
        <v>0</v>
      </c>
      <c r="G538" s="40">
        <f t="shared" si="275"/>
        <v>0</v>
      </c>
      <c r="H538" s="40">
        <f t="shared" si="275"/>
        <v>0</v>
      </c>
      <c r="I538" s="40">
        <f t="shared" si="275"/>
        <v>0</v>
      </c>
      <c r="J538" s="40">
        <f t="shared" si="275"/>
        <v>0</v>
      </c>
      <c r="K538" s="4">
        <f t="shared" si="275"/>
        <v>0</v>
      </c>
      <c r="L538" s="9">
        <f t="shared" si="245"/>
        <v>15747.119999999999</v>
      </c>
    </row>
    <row r="539" spans="1:12" x14ac:dyDescent="0.25">
      <c r="A539" s="98"/>
      <c r="B539" s="92"/>
      <c r="C539" s="15" t="s">
        <v>108</v>
      </c>
      <c r="D539" s="3">
        <f>D542</f>
        <v>0</v>
      </c>
      <c r="E539" s="3">
        <f t="shared" si="275"/>
        <v>0</v>
      </c>
      <c r="F539" s="3">
        <f t="shared" si="275"/>
        <v>0</v>
      </c>
      <c r="G539" s="3">
        <f t="shared" si="275"/>
        <v>0</v>
      </c>
      <c r="H539" s="3">
        <f t="shared" si="275"/>
        <v>0</v>
      </c>
      <c r="I539" s="3">
        <f t="shared" si="275"/>
        <v>0</v>
      </c>
      <c r="J539" s="3">
        <f t="shared" si="275"/>
        <v>0</v>
      </c>
      <c r="K539" s="3">
        <f t="shared" si="275"/>
        <v>0</v>
      </c>
      <c r="L539" s="9">
        <f t="shared" si="245"/>
        <v>0</v>
      </c>
    </row>
    <row r="540" spans="1:12" x14ac:dyDescent="0.25">
      <c r="A540" s="98"/>
      <c r="B540" s="92"/>
      <c r="C540" s="22" t="s">
        <v>159</v>
      </c>
      <c r="D540" s="36">
        <f>D541+D542</f>
        <v>12069.39</v>
      </c>
      <c r="E540" s="36">
        <f t="shared" ref="E540:K540" si="276">E541+E542</f>
        <v>3677.73</v>
      </c>
      <c r="F540" s="36">
        <f t="shared" si="276"/>
        <v>0</v>
      </c>
      <c r="G540" s="36">
        <f t="shared" si="276"/>
        <v>0</v>
      </c>
      <c r="H540" s="36">
        <f t="shared" si="276"/>
        <v>0</v>
      </c>
      <c r="I540" s="36">
        <f t="shared" si="276"/>
        <v>0</v>
      </c>
      <c r="J540" s="36">
        <f t="shared" si="276"/>
        <v>0</v>
      </c>
      <c r="K540" s="4">
        <f t="shared" si="276"/>
        <v>0</v>
      </c>
      <c r="L540" s="9">
        <f t="shared" si="245"/>
        <v>15747.119999999999</v>
      </c>
    </row>
    <row r="541" spans="1:12" x14ac:dyDescent="0.25">
      <c r="A541" s="98"/>
      <c r="B541" s="92"/>
      <c r="C541" s="21" t="s">
        <v>107</v>
      </c>
      <c r="D541" s="36">
        <f>D545</f>
        <v>12069.39</v>
      </c>
      <c r="E541" s="36">
        <f t="shared" ref="E541:K542" si="277">E545</f>
        <v>3677.73</v>
      </c>
      <c r="F541" s="36">
        <f t="shared" si="277"/>
        <v>0</v>
      </c>
      <c r="G541" s="36">
        <f t="shared" si="277"/>
        <v>0</v>
      </c>
      <c r="H541" s="36">
        <f t="shared" si="277"/>
        <v>0</v>
      </c>
      <c r="I541" s="36">
        <f t="shared" si="277"/>
        <v>0</v>
      </c>
      <c r="J541" s="36">
        <f t="shared" si="277"/>
        <v>0</v>
      </c>
      <c r="K541" s="4">
        <f t="shared" si="277"/>
        <v>0</v>
      </c>
      <c r="L541" s="9">
        <f t="shared" si="245"/>
        <v>15747.119999999999</v>
      </c>
    </row>
    <row r="542" spans="1:12" x14ac:dyDescent="0.25">
      <c r="A542" s="98"/>
      <c r="B542" s="92"/>
      <c r="C542" s="21" t="s">
        <v>108</v>
      </c>
      <c r="D542" s="36">
        <f>D546</f>
        <v>0</v>
      </c>
      <c r="E542" s="36">
        <f t="shared" si="277"/>
        <v>0</v>
      </c>
      <c r="F542" s="36">
        <f t="shared" si="277"/>
        <v>0</v>
      </c>
      <c r="G542" s="36">
        <f t="shared" si="277"/>
        <v>0</v>
      </c>
      <c r="H542" s="36">
        <f t="shared" si="277"/>
        <v>0</v>
      </c>
      <c r="I542" s="36">
        <f t="shared" si="277"/>
        <v>0</v>
      </c>
      <c r="J542" s="36">
        <f t="shared" si="277"/>
        <v>0</v>
      </c>
      <c r="K542" s="4">
        <f t="shared" si="277"/>
        <v>0</v>
      </c>
      <c r="L542" s="9">
        <f t="shared" si="245"/>
        <v>0</v>
      </c>
    </row>
    <row r="543" spans="1:12" x14ac:dyDescent="0.25">
      <c r="A543" s="98"/>
      <c r="B543" s="92"/>
      <c r="C543" s="22" t="s">
        <v>157</v>
      </c>
      <c r="D543" s="36"/>
      <c r="E543" s="36"/>
      <c r="F543" s="36"/>
      <c r="G543" s="36"/>
      <c r="H543" s="36"/>
      <c r="I543" s="36"/>
      <c r="J543" s="4"/>
      <c r="K543" s="4"/>
      <c r="L543" s="9">
        <f t="shared" si="245"/>
        <v>0</v>
      </c>
    </row>
    <row r="544" spans="1:12" ht="23.25" x14ac:dyDescent="0.25">
      <c r="A544" s="98"/>
      <c r="B544" s="92"/>
      <c r="C544" s="19" t="s">
        <v>137</v>
      </c>
      <c r="D544" s="36">
        <f>D545+D546</f>
        <v>12069.39</v>
      </c>
      <c r="E544" s="36">
        <f t="shared" ref="E544:K544" si="278">E545+E546</f>
        <v>3677.73</v>
      </c>
      <c r="F544" s="36">
        <f t="shared" si="278"/>
        <v>0</v>
      </c>
      <c r="G544" s="36">
        <f t="shared" si="278"/>
        <v>0</v>
      </c>
      <c r="H544" s="36">
        <f t="shared" si="278"/>
        <v>0</v>
      </c>
      <c r="I544" s="36">
        <f t="shared" si="278"/>
        <v>0</v>
      </c>
      <c r="J544" s="4">
        <f t="shared" si="278"/>
        <v>0</v>
      </c>
      <c r="K544" s="4">
        <f t="shared" si="278"/>
        <v>0</v>
      </c>
      <c r="L544" s="9">
        <f t="shared" si="245"/>
        <v>15747.119999999999</v>
      </c>
    </row>
    <row r="545" spans="1:12" x14ac:dyDescent="0.25">
      <c r="A545" s="98"/>
      <c r="B545" s="92"/>
      <c r="C545" s="15" t="s">
        <v>107</v>
      </c>
      <c r="D545" s="36">
        <v>12069.39</v>
      </c>
      <c r="E545" s="36">
        <v>3677.73</v>
      </c>
      <c r="F545" s="36">
        <v>0</v>
      </c>
      <c r="G545" s="36">
        <v>0</v>
      </c>
      <c r="H545" s="36">
        <v>0</v>
      </c>
      <c r="I545" s="36">
        <v>0</v>
      </c>
      <c r="J545" s="4">
        <v>0</v>
      </c>
      <c r="K545" s="4">
        <v>0</v>
      </c>
      <c r="L545" s="9">
        <f t="shared" si="245"/>
        <v>15747.119999999999</v>
      </c>
    </row>
    <row r="546" spans="1:12" x14ac:dyDescent="0.25">
      <c r="A546" s="99"/>
      <c r="B546" s="93"/>
      <c r="C546" s="15" t="s">
        <v>108</v>
      </c>
      <c r="D546" s="3">
        <v>0</v>
      </c>
      <c r="E546" s="3">
        <v>0</v>
      </c>
      <c r="F546" s="4">
        <v>0</v>
      </c>
      <c r="G546" s="4">
        <v>0</v>
      </c>
      <c r="H546" s="4">
        <v>0</v>
      </c>
      <c r="I546" s="4">
        <v>0</v>
      </c>
      <c r="J546" s="4">
        <v>0</v>
      </c>
      <c r="K546" s="4">
        <v>0</v>
      </c>
      <c r="L546" s="9">
        <f t="shared" ref="L546:L609" si="279">D546+E546+F546+G546+H546+I546+J546+K546</f>
        <v>0</v>
      </c>
    </row>
    <row r="547" spans="1:12" ht="22.5" x14ac:dyDescent="0.25">
      <c r="A547" s="58" t="s">
        <v>80</v>
      </c>
      <c r="B547" s="91" t="s">
        <v>132</v>
      </c>
      <c r="C547" s="19" t="s">
        <v>135</v>
      </c>
      <c r="D547" s="41">
        <f>D548+D549</f>
        <v>0</v>
      </c>
      <c r="E547" s="41">
        <f t="shared" ref="E547:K547" si="280">E548+E549</f>
        <v>151639.38</v>
      </c>
      <c r="F547" s="41">
        <f t="shared" si="280"/>
        <v>104033.92</v>
      </c>
      <c r="G547" s="41">
        <f t="shared" si="280"/>
        <v>0</v>
      </c>
      <c r="H547" s="41">
        <f t="shared" si="280"/>
        <v>0</v>
      </c>
      <c r="I547" s="41">
        <f t="shared" si="280"/>
        <v>0</v>
      </c>
      <c r="J547" s="41">
        <f t="shared" si="280"/>
        <v>0</v>
      </c>
      <c r="K547" s="4">
        <f t="shared" si="280"/>
        <v>0</v>
      </c>
      <c r="L547" s="9">
        <f t="shared" si="279"/>
        <v>255673.3</v>
      </c>
    </row>
    <row r="548" spans="1:12" x14ac:dyDescent="0.25">
      <c r="A548" s="55"/>
      <c r="B548" s="92"/>
      <c r="C548" s="19" t="s">
        <v>107</v>
      </c>
      <c r="D548" s="36">
        <f>D551+D558</f>
        <v>0</v>
      </c>
      <c r="E548" s="36">
        <f t="shared" ref="E548:K549" si="281">E551+E558</f>
        <v>151639.38</v>
      </c>
      <c r="F548" s="36">
        <f t="shared" si="281"/>
        <v>104033.92</v>
      </c>
      <c r="G548" s="36">
        <f t="shared" si="281"/>
        <v>0</v>
      </c>
      <c r="H548" s="36">
        <f t="shared" si="281"/>
        <v>0</v>
      </c>
      <c r="I548" s="36">
        <f t="shared" si="281"/>
        <v>0</v>
      </c>
      <c r="J548" s="36">
        <f t="shared" si="281"/>
        <v>0</v>
      </c>
      <c r="K548" s="4">
        <f t="shared" si="281"/>
        <v>0</v>
      </c>
      <c r="L548" s="9">
        <f t="shared" si="279"/>
        <v>255673.3</v>
      </c>
    </row>
    <row r="549" spans="1:12" x14ac:dyDescent="0.25">
      <c r="A549" s="55"/>
      <c r="B549" s="92"/>
      <c r="C549" s="19" t="s">
        <v>108</v>
      </c>
      <c r="D549" s="4">
        <f>D552+D559</f>
        <v>0</v>
      </c>
      <c r="E549" s="4">
        <f t="shared" si="281"/>
        <v>0</v>
      </c>
      <c r="F549" s="4">
        <f t="shared" si="281"/>
        <v>0</v>
      </c>
      <c r="G549" s="4">
        <f t="shared" si="281"/>
        <v>0</v>
      </c>
      <c r="H549" s="4">
        <f t="shared" si="281"/>
        <v>0</v>
      </c>
      <c r="I549" s="4">
        <f t="shared" si="281"/>
        <v>0</v>
      </c>
      <c r="J549" s="4">
        <f t="shared" si="281"/>
        <v>0</v>
      </c>
      <c r="K549" s="4">
        <f t="shared" si="281"/>
        <v>0</v>
      </c>
      <c r="L549" s="9">
        <f t="shared" si="279"/>
        <v>0</v>
      </c>
    </row>
    <row r="550" spans="1:12" x14ac:dyDescent="0.25">
      <c r="A550" s="55"/>
      <c r="B550" s="92"/>
      <c r="C550" s="19" t="s">
        <v>158</v>
      </c>
      <c r="D550" s="4">
        <f>D551+D552</f>
        <v>0</v>
      </c>
      <c r="E550" s="4">
        <f t="shared" ref="E550:K550" si="282">E551+E552</f>
        <v>139595.22</v>
      </c>
      <c r="F550" s="4">
        <f t="shared" si="282"/>
        <v>98832.22</v>
      </c>
      <c r="G550" s="4">
        <f t="shared" si="282"/>
        <v>0</v>
      </c>
      <c r="H550" s="4">
        <f t="shared" si="282"/>
        <v>0</v>
      </c>
      <c r="I550" s="4">
        <f t="shared" si="282"/>
        <v>0</v>
      </c>
      <c r="J550" s="4">
        <f t="shared" si="282"/>
        <v>0</v>
      </c>
      <c r="K550" s="4">
        <f t="shared" si="282"/>
        <v>0</v>
      </c>
      <c r="L550" s="9">
        <f t="shared" si="279"/>
        <v>238427.44</v>
      </c>
    </row>
    <row r="551" spans="1:12" x14ac:dyDescent="0.25">
      <c r="A551" s="55"/>
      <c r="B551" s="92"/>
      <c r="C551" s="21" t="s">
        <v>107</v>
      </c>
      <c r="D551" s="4">
        <f>D555</f>
        <v>0</v>
      </c>
      <c r="E551" s="4">
        <f t="shared" ref="E551:K552" si="283">E555</f>
        <v>139595.22</v>
      </c>
      <c r="F551" s="4">
        <f t="shared" si="283"/>
        <v>98832.22</v>
      </c>
      <c r="G551" s="4">
        <f t="shared" si="283"/>
        <v>0</v>
      </c>
      <c r="H551" s="4">
        <f t="shared" si="283"/>
        <v>0</v>
      </c>
      <c r="I551" s="4">
        <f t="shared" si="283"/>
        <v>0</v>
      </c>
      <c r="J551" s="4">
        <f t="shared" si="283"/>
        <v>0</v>
      </c>
      <c r="K551" s="4">
        <f t="shared" si="283"/>
        <v>0</v>
      </c>
      <c r="L551" s="9">
        <f t="shared" si="279"/>
        <v>238427.44</v>
      </c>
    </row>
    <row r="552" spans="1:12" x14ac:dyDescent="0.25">
      <c r="A552" s="55"/>
      <c r="B552" s="92"/>
      <c r="C552" s="21" t="s">
        <v>108</v>
      </c>
      <c r="D552" s="4">
        <f>D556</f>
        <v>0</v>
      </c>
      <c r="E552" s="4">
        <f t="shared" si="283"/>
        <v>0</v>
      </c>
      <c r="F552" s="4">
        <f t="shared" si="283"/>
        <v>0</v>
      </c>
      <c r="G552" s="4">
        <f t="shared" si="283"/>
        <v>0</v>
      </c>
      <c r="H552" s="4">
        <f t="shared" si="283"/>
        <v>0</v>
      </c>
      <c r="I552" s="4">
        <f t="shared" si="283"/>
        <v>0</v>
      </c>
      <c r="J552" s="4">
        <f t="shared" si="283"/>
        <v>0</v>
      </c>
      <c r="K552" s="4">
        <f t="shared" si="283"/>
        <v>0</v>
      </c>
      <c r="L552" s="9">
        <f t="shared" si="279"/>
        <v>0</v>
      </c>
    </row>
    <row r="553" spans="1:12" x14ac:dyDescent="0.25">
      <c r="A553" s="55"/>
      <c r="B553" s="92"/>
      <c r="C553" s="22" t="s">
        <v>157</v>
      </c>
      <c r="D553" s="4"/>
      <c r="E553" s="4"/>
      <c r="F553" s="4"/>
      <c r="G553" s="4"/>
      <c r="H553" s="4"/>
      <c r="I553" s="4"/>
      <c r="J553" s="4"/>
      <c r="K553" s="4"/>
      <c r="L553" s="9">
        <f t="shared" si="279"/>
        <v>0</v>
      </c>
    </row>
    <row r="554" spans="1:12" ht="23.25" x14ac:dyDescent="0.25">
      <c r="A554" s="55"/>
      <c r="B554" s="92"/>
      <c r="C554" s="19" t="s">
        <v>137</v>
      </c>
      <c r="D554" s="4">
        <f>D555+D556</f>
        <v>0</v>
      </c>
      <c r="E554" s="4">
        <f t="shared" ref="E554:K554" si="284">E555+E556</f>
        <v>139595.22</v>
      </c>
      <c r="F554" s="4">
        <f t="shared" si="284"/>
        <v>98832.22</v>
      </c>
      <c r="G554" s="4">
        <f t="shared" si="284"/>
        <v>0</v>
      </c>
      <c r="H554" s="4">
        <f t="shared" si="284"/>
        <v>0</v>
      </c>
      <c r="I554" s="4">
        <f t="shared" si="284"/>
        <v>0</v>
      </c>
      <c r="J554" s="4">
        <f t="shared" si="284"/>
        <v>0</v>
      </c>
      <c r="K554" s="4">
        <f t="shared" si="284"/>
        <v>0</v>
      </c>
      <c r="L554" s="9">
        <f t="shared" si="279"/>
        <v>238427.44</v>
      </c>
    </row>
    <row r="555" spans="1:12" x14ac:dyDescent="0.25">
      <c r="A555" s="55"/>
      <c r="B555" s="92"/>
      <c r="C555" s="19" t="s">
        <v>107</v>
      </c>
      <c r="D555" s="4">
        <v>0</v>
      </c>
      <c r="E555" s="4">
        <v>139595.22</v>
      </c>
      <c r="F555" s="4">
        <v>98832.22</v>
      </c>
      <c r="G555" s="4">
        <v>0</v>
      </c>
      <c r="H555" s="4">
        <v>0</v>
      </c>
      <c r="I555" s="4">
        <v>0</v>
      </c>
      <c r="J555" s="4">
        <v>0</v>
      </c>
      <c r="K555" s="4">
        <v>0</v>
      </c>
      <c r="L555" s="9">
        <f t="shared" si="279"/>
        <v>238427.44</v>
      </c>
    </row>
    <row r="556" spans="1:12" x14ac:dyDescent="0.25">
      <c r="A556" s="55"/>
      <c r="B556" s="92"/>
      <c r="C556" s="19" t="s">
        <v>108</v>
      </c>
      <c r="D556" s="4">
        <v>0</v>
      </c>
      <c r="E556" s="4">
        <v>0</v>
      </c>
      <c r="F556" s="4">
        <v>0</v>
      </c>
      <c r="G556" s="4">
        <v>0</v>
      </c>
      <c r="H556" s="4">
        <v>0</v>
      </c>
      <c r="I556" s="4">
        <v>0</v>
      </c>
      <c r="J556" s="4">
        <v>0</v>
      </c>
      <c r="K556" s="4">
        <v>0</v>
      </c>
      <c r="L556" s="9">
        <f t="shared" si="279"/>
        <v>0</v>
      </c>
    </row>
    <row r="557" spans="1:12" x14ac:dyDescent="0.25">
      <c r="A557" s="55"/>
      <c r="B557" s="92"/>
      <c r="C557" s="22" t="s">
        <v>159</v>
      </c>
      <c r="D557" s="4">
        <f>D558+D559</f>
        <v>0</v>
      </c>
      <c r="E557" s="4">
        <f t="shared" ref="E557:K557" si="285">E558+E559</f>
        <v>12044.16</v>
      </c>
      <c r="F557" s="4">
        <f t="shared" si="285"/>
        <v>5201.7</v>
      </c>
      <c r="G557" s="4">
        <f t="shared" si="285"/>
        <v>0</v>
      </c>
      <c r="H557" s="4">
        <f t="shared" si="285"/>
        <v>0</v>
      </c>
      <c r="I557" s="4">
        <f t="shared" si="285"/>
        <v>0</v>
      </c>
      <c r="J557" s="4">
        <f t="shared" si="285"/>
        <v>0</v>
      </c>
      <c r="K557" s="4">
        <f t="shared" si="285"/>
        <v>0</v>
      </c>
      <c r="L557" s="9">
        <f t="shared" si="279"/>
        <v>17245.86</v>
      </c>
    </row>
    <row r="558" spans="1:12" x14ac:dyDescent="0.25">
      <c r="A558" s="55"/>
      <c r="B558" s="92"/>
      <c r="C558" s="21" t="s">
        <v>107</v>
      </c>
      <c r="D558" s="4">
        <f>D562</f>
        <v>0</v>
      </c>
      <c r="E558" s="4">
        <f t="shared" ref="E558:K559" si="286">E562</f>
        <v>12044.16</v>
      </c>
      <c r="F558" s="4">
        <f t="shared" si="286"/>
        <v>5201.7</v>
      </c>
      <c r="G558" s="4">
        <f t="shared" si="286"/>
        <v>0</v>
      </c>
      <c r="H558" s="4">
        <f t="shared" si="286"/>
        <v>0</v>
      </c>
      <c r="I558" s="4">
        <f t="shared" si="286"/>
        <v>0</v>
      </c>
      <c r="J558" s="4">
        <f t="shared" si="286"/>
        <v>0</v>
      </c>
      <c r="K558" s="4">
        <f t="shared" si="286"/>
        <v>0</v>
      </c>
      <c r="L558" s="9">
        <f t="shared" si="279"/>
        <v>17245.86</v>
      </c>
    </row>
    <row r="559" spans="1:12" x14ac:dyDescent="0.25">
      <c r="A559" s="55"/>
      <c r="B559" s="92"/>
      <c r="C559" s="21" t="s">
        <v>108</v>
      </c>
      <c r="D559" s="4">
        <f>D563</f>
        <v>0</v>
      </c>
      <c r="E559" s="4">
        <f t="shared" si="286"/>
        <v>0</v>
      </c>
      <c r="F559" s="4">
        <f t="shared" si="286"/>
        <v>0</v>
      </c>
      <c r="G559" s="4">
        <f t="shared" si="286"/>
        <v>0</v>
      </c>
      <c r="H559" s="4">
        <f t="shared" si="286"/>
        <v>0</v>
      </c>
      <c r="I559" s="4">
        <f t="shared" si="286"/>
        <v>0</v>
      </c>
      <c r="J559" s="4">
        <f t="shared" si="286"/>
        <v>0</v>
      </c>
      <c r="K559" s="4">
        <f t="shared" si="286"/>
        <v>0</v>
      </c>
      <c r="L559" s="9">
        <f t="shared" si="279"/>
        <v>0</v>
      </c>
    </row>
    <row r="560" spans="1:12" x14ac:dyDescent="0.25">
      <c r="A560" s="55"/>
      <c r="B560" s="92"/>
      <c r="C560" s="22" t="s">
        <v>157</v>
      </c>
      <c r="D560" s="4"/>
      <c r="E560" s="4"/>
      <c r="F560" s="4"/>
      <c r="G560" s="4"/>
      <c r="H560" s="4"/>
      <c r="I560" s="4"/>
      <c r="J560" s="4"/>
      <c r="K560" s="4"/>
      <c r="L560" s="9">
        <f t="shared" si="279"/>
        <v>0</v>
      </c>
    </row>
    <row r="561" spans="1:12" ht="23.25" x14ac:dyDescent="0.25">
      <c r="A561" s="55"/>
      <c r="B561" s="92"/>
      <c r="C561" s="19" t="s">
        <v>138</v>
      </c>
      <c r="D561" s="4">
        <f>D562+D563</f>
        <v>0</v>
      </c>
      <c r="E561" s="4">
        <f t="shared" ref="E561:K561" si="287">E562+E563</f>
        <v>12044.16</v>
      </c>
      <c r="F561" s="4">
        <f t="shared" si="287"/>
        <v>5201.7</v>
      </c>
      <c r="G561" s="4">
        <f t="shared" si="287"/>
        <v>0</v>
      </c>
      <c r="H561" s="4">
        <f t="shared" si="287"/>
        <v>0</v>
      </c>
      <c r="I561" s="4">
        <f t="shared" si="287"/>
        <v>0</v>
      </c>
      <c r="J561" s="4">
        <f t="shared" si="287"/>
        <v>0</v>
      </c>
      <c r="K561" s="4">
        <f t="shared" si="287"/>
        <v>0</v>
      </c>
      <c r="L561" s="9">
        <f t="shared" si="279"/>
        <v>17245.86</v>
      </c>
    </row>
    <row r="562" spans="1:12" x14ac:dyDescent="0.25">
      <c r="A562" s="55"/>
      <c r="B562" s="92"/>
      <c r="C562" s="19" t="s">
        <v>107</v>
      </c>
      <c r="D562" s="4">
        <v>0</v>
      </c>
      <c r="E562" s="4">
        <v>12044.16</v>
      </c>
      <c r="F562" s="4">
        <v>5201.7</v>
      </c>
      <c r="G562" s="4">
        <v>0</v>
      </c>
      <c r="H562" s="4">
        <v>0</v>
      </c>
      <c r="I562" s="4">
        <v>0</v>
      </c>
      <c r="J562" s="4">
        <v>0</v>
      </c>
      <c r="K562" s="4">
        <v>0</v>
      </c>
      <c r="L562" s="9">
        <f t="shared" si="279"/>
        <v>17245.86</v>
      </c>
    </row>
    <row r="563" spans="1:12" x14ac:dyDescent="0.25">
      <c r="A563" s="55"/>
      <c r="B563" s="93"/>
      <c r="C563" s="19" t="s">
        <v>108</v>
      </c>
      <c r="D563" s="4">
        <v>0</v>
      </c>
      <c r="E563" s="4">
        <v>0</v>
      </c>
      <c r="F563" s="4">
        <v>0</v>
      </c>
      <c r="G563" s="4">
        <v>0</v>
      </c>
      <c r="H563" s="4">
        <v>0</v>
      </c>
      <c r="I563" s="4">
        <v>0</v>
      </c>
      <c r="J563" s="4">
        <v>0</v>
      </c>
      <c r="K563" s="4">
        <v>0</v>
      </c>
      <c r="L563" s="9">
        <f t="shared" si="279"/>
        <v>0</v>
      </c>
    </row>
    <row r="564" spans="1:12" x14ac:dyDescent="0.25">
      <c r="A564" s="97" t="s">
        <v>81</v>
      </c>
      <c r="B564" s="91" t="s">
        <v>141</v>
      </c>
      <c r="C564" s="23" t="s">
        <v>135</v>
      </c>
      <c r="D564" s="41">
        <f>D565+D566</f>
        <v>0</v>
      </c>
      <c r="E564" s="41">
        <f t="shared" ref="E564:K564" si="288">E565+E566</f>
        <v>3015.98</v>
      </c>
      <c r="F564" s="41">
        <f t="shared" si="288"/>
        <v>2677.81</v>
      </c>
      <c r="G564" s="41">
        <f t="shared" si="288"/>
        <v>0</v>
      </c>
      <c r="H564" s="41">
        <f t="shared" si="288"/>
        <v>0</v>
      </c>
      <c r="I564" s="41">
        <f t="shared" si="288"/>
        <v>0</v>
      </c>
      <c r="J564" s="41">
        <f t="shared" si="288"/>
        <v>0</v>
      </c>
      <c r="K564" s="4">
        <f t="shared" si="288"/>
        <v>0</v>
      </c>
      <c r="L564" s="9">
        <f t="shared" si="279"/>
        <v>5693.79</v>
      </c>
    </row>
    <row r="565" spans="1:12" x14ac:dyDescent="0.25">
      <c r="A565" s="98"/>
      <c r="B565" s="92"/>
      <c r="C565" s="15" t="s">
        <v>107</v>
      </c>
      <c r="D565" s="36">
        <f>D568</f>
        <v>0</v>
      </c>
      <c r="E565" s="36">
        <f t="shared" ref="E565:K566" si="289">E568</f>
        <v>3015.98</v>
      </c>
      <c r="F565" s="36">
        <f t="shared" si="289"/>
        <v>2677.81</v>
      </c>
      <c r="G565" s="36">
        <f t="shared" si="289"/>
        <v>0</v>
      </c>
      <c r="H565" s="36">
        <f t="shared" si="289"/>
        <v>0</v>
      </c>
      <c r="I565" s="36">
        <f t="shared" si="289"/>
        <v>0</v>
      </c>
      <c r="J565" s="36">
        <f t="shared" si="289"/>
        <v>0</v>
      </c>
      <c r="K565" s="4">
        <f t="shared" si="289"/>
        <v>0</v>
      </c>
      <c r="L565" s="9">
        <f t="shared" si="279"/>
        <v>5693.79</v>
      </c>
    </row>
    <row r="566" spans="1:12" x14ac:dyDescent="0.25">
      <c r="A566" s="98"/>
      <c r="B566" s="92"/>
      <c r="C566" s="15" t="s">
        <v>108</v>
      </c>
      <c r="D566" s="4">
        <f>D569</f>
        <v>0</v>
      </c>
      <c r="E566" s="4">
        <f t="shared" si="289"/>
        <v>0</v>
      </c>
      <c r="F566" s="4">
        <f t="shared" si="289"/>
        <v>0</v>
      </c>
      <c r="G566" s="4">
        <f t="shared" si="289"/>
        <v>0</v>
      </c>
      <c r="H566" s="4">
        <f t="shared" si="289"/>
        <v>0</v>
      </c>
      <c r="I566" s="4">
        <f t="shared" si="289"/>
        <v>0</v>
      </c>
      <c r="J566" s="4">
        <f t="shared" si="289"/>
        <v>0</v>
      </c>
      <c r="K566" s="4">
        <f t="shared" si="289"/>
        <v>0</v>
      </c>
      <c r="L566" s="9">
        <f t="shared" si="279"/>
        <v>0</v>
      </c>
    </row>
    <row r="567" spans="1:12" x14ac:dyDescent="0.25">
      <c r="A567" s="98"/>
      <c r="B567" s="92"/>
      <c r="C567" s="22" t="s">
        <v>159</v>
      </c>
      <c r="D567" s="4">
        <f>D568+D569</f>
        <v>0</v>
      </c>
      <c r="E567" s="4">
        <f t="shared" ref="E567:K567" si="290">E568+E569</f>
        <v>3015.98</v>
      </c>
      <c r="F567" s="4">
        <f t="shared" si="290"/>
        <v>2677.81</v>
      </c>
      <c r="G567" s="4">
        <f t="shared" si="290"/>
        <v>0</v>
      </c>
      <c r="H567" s="4">
        <f t="shared" si="290"/>
        <v>0</v>
      </c>
      <c r="I567" s="4">
        <f t="shared" si="290"/>
        <v>0</v>
      </c>
      <c r="J567" s="4">
        <f t="shared" si="290"/>
        <v>0</v>
      </c>
      <c r="K567" s="4">
        <f t="shared" si="290"/>
        <v>0</v>
      </c>
      <c r="L567" s="9">
        <f t="shared" si="279"/>
        <v>5693.79</v>
      </c>
    </row>
    <row r="568" spans="1:12" x14ac:dyDescent="0.25">
      <c r="A568" s="98"/>
      <c r="B568" s="92"/>
      <c r="C568" s="21" t="s">
        <v>107</v>
      </c>
      <c r="D568" s="4">
        <f>D572</f>
        <v>0</v>
      </c>
      <c r="E568" s="4">
        <f t="shared" ref="E568:K569" si="291">E572</f>
        <v>3015.98</v>
      </c>
      <c r="F568" s="4">
        <f t="shared" si="291"/>
        <v>2677.81</v>
      </c>
      <c r="G568" s="4">
        <f t="shared" si="291"/>
        <v>0</v>
      </c>
      <c r="H568" s="4">
        <f t="shared" si="291"/>
        <v>0</v>
      </c>
      <c r="I568" s="4">
        <f t="shared" si="291"/>
        <v>0</v>
      </c>
      <c r="J568" s="4">
        <f t="shared" si="291"/>
        <v>0</v>
      </c>
      <c r="K568" s="4">
        <f t="shared" si="291"/>
        <v>0</v>
      </c>
      <c r="L568" s="9">
        <f t="shared" si="279"/>
        <v>5693.79</v>
      </c>
    </row>
    <row r="569" spans="1:12" x14ac:dyDescent="0.25">
      <c r="A569" s="98"/>
      <c r="B569" s="92"/>
      <c r="C569" s="21" t="s">
        <v>108</v>
      </c>
      <c r="D569" s="4">
        <f>D573</f>
        <v>0</v>
      </c>
      <c r="E569" s="4">
        <f t="shared" si="291"/>
        <v>0</v>
      </c>
      <c r="F569" s="4">
        <f t="shared" si="291"/>
        <v>0</v>
      </c>
      <c r="G569" s="4">
        <f t="shared" si="291"/>
        <v>0</v>
      </c>
      <c r="H569" s="4">
        <f t="shared" si="291"/>
        <v>0</v>
      </c>
      <c r="I569" s="4">
        <f t="shared" si="291"/>
        <v>0</v>
      </c>
      <c r="J569" s="4">
        <f t="shared" si="291"/>
        <v>0</v>
      </c>
      <c r="K569" s="4">
        <f t="shared" si="291"/>
        <v>0</v>
      </c>
      <c r="L569" s="9">
        <f t="shared" si="279"/>
        <v>0</v>
      </c>
    </row>
    <row r="570" spans="1:12" x14ac:dyDescent="0.25">
      <c r="A570" s="98"/>
      <c r="B570" s="92"/>
      <c r="C570" s="22" t="s">
        <v>157</v>
      </c>
      <c r="D570" s="4"/>
      <c r="E570" s="4"/>
      <c r="F570" s="4"/>
      <c r="G570" s="4"/>
      <c r="H570" s="4"/>
      <c r="I570" s="4"/>
      <c r="J570" s="4"/>
      <c r="K570" s="4"/>
      <c r="L570" s="9">
        <f t="shared" si="279"/>
        <v>0</v>
      </c>
    </row>
    <row r="571" spans="1:12" ht="23.25" x14ac:dyDescent="0.25">
      <c r="A571" s="98"/>
      <c r="B571" s="92"/>
      <c r="C571" s="19" t="s">
        <v>137</v>
      </c>
      <c r="D571" s="4">
        <f>D572+D573</f>
        <v>0</v>
      </c>
      <c r="E571" s="4">
        <f t="shared" ref="E571:K571" si="292">E572+E573</f>
        <v>3015.98</v>
      </c>
      <c r="F571" s="4">
        <f t="shared" si="292"/>
        <v>2677.81</v>
      </c>
      <c r="G571" s="4">
        <f t="shared" si="292"/>
        <v>0</v>
      </c>
      <c r="H571" s="4">
        <f t="shared" si="292"/>
        <v>0</v>
      </c>
      <c r="I571" s="4">
        <f t="shared" si="292"/>
        <v>0</v>
      </c>
      <c r="J571" s="4">
        <f t="shared" si="292"/>
        <v>0</v>
      </c>
      <c r="K571" s="4">
        <f t="shared" si="292"/>
        <v>0</v>
      </c>
      <c r="L571" s="9">
        <f t="shared" si="279"/>
        <v>5693.79</v>
      </c>
    </row>
    <row r="572" spans="1:12" x14ac:dyDescent="0.25">
      <c r="A572" s="98"/>
      <c r="B572" s="92"/>
      <c r="C572" s="15" t="s">
        <v>107</v>
      </c>
      <c r="D572" s="36">
        <v>0</v>
      </c>
      <c r="E572" s="36">
        <v>3015.98</v>
      </c>
      <c r="F572" s="36">
        <v>2677.81</v>
      </c>
      <c r="G572" s="36">
        <v>0</v>
      </c>
      <c r="H572" s="36">
        <v>0</v>
      </c>
      <c r="I572" s="36">
        <v>0</v>
      </c>
      <c r="J572" s="4">
        <v>0</v>
      </c>
      <c r="K572" s="4">
        <v>0</v>
      </c>
      <c r="L572" s="9">
        <f t="shared" si="279"/>
        <v>5693.79</v>
      </c>
    </row>
    <row r="573" spans="1:12" x14ac:dyDescent="0.25">
      <c r="A573" s="99"/>
      <c r="B573" s="93"/>
      <c r="C573" s="15" t="s">
        <v>108</v>
      </c>
      <c r="D573" s="4">
        <v>0</v>
      </c>
      <c r="E573" s="3">
        <v>0</v>
      </c>
      <c r="F573" s="4">
        <v>0</v>
      </c>
      <c r="G573" s="4">
        <v>0</v>
      </c>
      <c r="H573" s="4">
        <v>0</v>
      </c>
      <c r="I573" s="4">
        <v>0</v>
      </c>
      <c r="J573" s="39">
        <v>0</v>
      </c>
      <c r="K573" s="4">
        <v>0</v>
      </c>
      <c r="L573" s="9">
        <f t="shared" si="279"/>
        <v>0</v>
      </c>
    </row>
    <row r="574" spans="1:12" x14ac:dyDescent="0.25">
      <c r="A574" s="97" t="s">
        <v>82</v>
      </c>
      <c r="B574" s="91" t="s">
        <v>36</v>
      </c>
      <c r="C574" s="19" t="s">
        <v>135</v>
      </c>
      <c r="D574" s="38">
        <f>D575+D576</f>
        <v>0</v>
      </c>
      <c r="E574" s="38">
        <f t="shared" ref="E574:K574" si="293">E575+E576</f>
        <v>0</v>
      </c>
      <c r="F574" s="38">
        <f t="shared" si="293"/>
        <v>331864.24000000005</v>
      </c>
      <c r="G574" s="38">
        <f t="shared" si="293"/>
        <v>7455.25</v>
      </c>
      <c r="H574" s="38">
        <f t="shared" si="293"/>
        <v>0</v>
      </c>
      <c r="I574" s="38">
        <f t="shared" si="293"/>
        <v>0</v>
      </c>
      <c r="J574" s="38">
        <f t="shared" si="293"/>
        <v>0</v>
      </c>
      <c r="K574" s="3">
        <f t="shared" si="293"/>
        <v>0</v>
      </c>
      <c r="L574" s="9">
        <f t="shared" si="279"/>
        <v>339319.49000000005</v>
      </c>
    </row>
    <row r="575" spans="1:12" x14ac:dyDescent="0.25">
      <c r="A575" s="98"/>
      <c r="B575" s="92"/>
      <c r="C575" s="19" t="s">
        <v>107</v>
      </c>
      <c r="D575" s="3">
        <f>D578+D585</f>
        <v>0</v>
      </c>
      <c r="E575" s="3">
        <f t="shared" ref="E575:K576" si="294">E578+E585</f>
        <v>0</v>
      </c>
      <c r="F575" s="3">
        <f t="shared" si="294"/>
        <v>331864.24000000005</v>
      </c>
      <c r="G575" s="3">
        <f t="shared" si="294"/>
        <v>7455.25</v>
      </c>
      <c r="H575" s="3">
        <f t="shared" si="294"/>
        <v>0</v>
      </c>
      <c r="I575" s="3">
        <f t="shared" si="294"/>
        <v>0</v>
      </c>
      <c r="J575" s="3">
        <f t="shared" si="294"/>
        <v>0</v>
      </c>
      <c r="K575" s="3">
        <f t="shared" si="294"/>
        <v>0</v>
      </c>
      <c r="L575" s="9">
        <f t="shared" si="279"/>
        <v>339319.49000000005</v>
      </c>
    </row>
    <row r="576" spans="1:12" x14ac:dyDescent="0.25">
      <c r="A576" s="98"/>
      <c r="B576" s="92"/>
      <c r="C576" s="19" t="s">
        <v>108</v>
      </c>
      <c r="D576" s="3">
        <f>D579+D586</f>
        <v>0</v>
      </c>
      <c r="E576" s="3">
        <f t="shared" si="294"/>
        <v>0</v>
      </c>
      <c r="F576" s="3">
        <f t="shared" si="294"/>
        <v>0</v>
      </c>
      <c r="G576" s="3">
        <f t="shared" si="294"/>
        <v>0</v>
      </c>
      <c r="H576" s="3">
        <f t="shared" si="294"/>
        <v>0</v>
      </c>
      <c r="I576" s="3">
        <f t="shared" si="294"/>
        <v>0</v>
      </c>
      <c r="J576" s="3">
        <f t="shared" si="294"/>
        <v>0</v>
      </c>
      <c r="K576" s="3">
        <f t="shared" si="294"/>
        <v>0</v>
      </c>
      <c r="L576" s="9">
        <f t="shared" si="279"/>
        <v>0</v>
      </c>
    </row>
    <row r="577" spans="1:12" x14ac:dyDescent="0.25">
      <c r="A577" s="98"/>
      <c r="B577" s="92"/>
      <c r="C577" s="19" t="s">
        <v>158</v>
      </c>
      <c r="D577" s="3">
        <f>D578+D579</f>
        <v>0</v>
      </c>
      <c r="E577" s="3">
        <f t="shared" ref="E577:K577" si="295">E578+E579</f>
        <v>0</v>
      </c>
      <c r="F577" s="3">
        <f t="shared" si="295"/>
        <v>315271.03000000003</v>
      </c>
      <c r="G577" s="3">
        <f t="shared" si="295"/>
        <v>7082.49</v>
      </c>
      <c r="H577" s="3">
        <f t="shared" si="295"/>
        <v>0</v>
      </c>
      <c r="I577" s="3">
        <f t="shared" si="295"/>
        <v>0</v>
      </c>
      <c r="J577" s="3">
        <f t="shared" si="295"/>
        <v>0</v>
      </c>
      <c r="K577" s="3">
        <f t="shared" si="295"/>
        <v>0</v>
      </c>
      <c r="L577" s="9">
        <f t="shared" si="279"/>
        <v>322353.52</v>
      </c>
    </row>
    <row r="578" spans="1:12" x14ac:dyDescent="0.25">
      <c r="A578" s="98"/>
      <c r="B578" s="92"/>
      <c r="C578" s="21" t="s">
        <v>107</v>
      </c>
      <c r="D578" s="3">
        <f>D582</f>
        <v>0</v>
      </c>
      <c r="E578" s="3">
        <f t="shared" ref="E578:K579" si="296">E582</f>
        <v>0</v>
      </c>
      <c r="F578" s="3">
        <f t="shared" si="296"/>
        <v>315271.03000000003</v>
      </c>
      <c r="G578" s="3">
        <f t="shared" si="296"/>
        <v>7082.49</v>
      </c>
      <c r="H578" s="3">
        <f t="shared" si="296"/>
        <v>0</v>
      </c>
      <c r="I578" s="3">
        <f t="shared" si="296"/>
        <v>0</v>
      </c>
      <c r="J578" s="3">
        <f t="shared" si="296"/>
        <v>0</v>
      </c>
      <c r="K578" s="3">
        <f t="shared" si="296"/>
        <v>0</v>
      </c>
      <c r="L578" s="9">
        <f t="shared" si="279"/>
        <v>322353.52</v>
      </c>
    </row>
    <row r="579" spans="1:12" x14ac:dyDescent="0.25">
      <c r="A579" s="98"/>
      <c r="B579" s="92"/>
      <c r="C579" s="21" t="s">
        <v>108</v>
      </c>
      <c r="D579" s="3">
        <f>D583</f>
        <v>0</v>
      </c>
      <c r="E579" s="3">
        <f t="shared" si="296"/>
        <v>0</v>
      </c>
      <c r="F579" s="3">
        <f t="shared" si="296"/>
        <v>0</v>
      </c>
      <c r="G579" s="3">
        <f t="shared" si="296"/>
        <v>0</v>
      </c>
      <c r="H579" s="3">
        <f t="shared" si="296"/>
        <v>0</v>
      </c>
      <c r="I579" s="3">
        <f t="shared" si="296"/>
        <v>0</v>
      </c>
      <c r="J579" s="3">
        <f t="shared" si="296"/>
        <v>0</v>
      </c>
      <c r="K579" s="3">
        <f t="shared" si="296"/>
        <v>0</v>
      </c>
      <c r="L579" s="9">
        <f t="shared" si="279"/>
        <v>0</v>
      </c>
    </row>
    <row r="580" spans="1:12" x14ac:dyDescent="0.25">
      <c r="A580" s="98"/>
      <c r="B580" s="92"/>
      <c r="C580" s="22" t="s">
        <v>157</v>
      </c>
      <c r="D580" s="3"/>
      <c r="E580" s="3"/>
      <c r="F580" s="3"/>
      <c r="G580" s="3"/>
      <c r="H580" s="3"/>
      <c r="I580" s="3"/>
      <c r="J580" s="3"/>
      <c r="K580" s="3"/>
      <c r="L580" s="9">
        <f t="shared" si="279"/>
        <v>0</v>
      </c>
    </row>
    <row r="581" spans="1:12" ht="23.25" x14ac:dyDescent="0.25">
      <c r="A581" s="98"/>
      <c r="B581" s="92"/>
      <c r="C581" s="19" t="s">
        <v>137</v>
      </c>
      <c r="D581" s="3">
        <f>D582+D583</f>
        <v>0</v>
      </c>
      <c r="E581" s="3">
        <f t="shared" ref="E581:K581" si="297">E582+E583</f>
        <v>0</v>
      </c>
      <c r="F581" s="3">
        <f t="shared" si="297"/>
        <v>315271.03000000003</v>
      </c>
      <c r="G581" s="3">
        <f t="shared" si="297"/>
        <v>7082.49</v>
      </c>
      <c r="H581" s="3">
        <f t="shared" si="297"/>
        <v>0</v>
      </c>
      <c r="I581" s="3">
        <f t="shared" si="297"/>
        <v>0</v>
      </c>
      <c r="J581" s="3">
        <f t="shared" si="297"/>
        <v>0</v>
      </c>
      <c r="K581" s="3">
        <f t="shared" si="297"/>
        <v>0</v>
      </c>
      <c r="L581" s="9">
        <f t="shared" si="279"/>
        <v>322353.52</v>
      </c>
    </row>
    <row r="582" spans="1:12" x14ac:dyDescent="0.25">
      <c r="A582" s="98"/>
      <c r="B582" s="92"/>
      <c r="C582" s="19" t="s">
        <v>107</v>
      </c>
      <c r="D582" s="3">
        <v>0</v>
      </c>
      <c r="E582" s="3">
        <v>0</v>
      </c>
      <c r="F582" s="3">
        <v>315271.03000000003</v>
      </c>
      <c r="G582" s="3">
        <v>7082.49</v>
      </c>
      <c r="H582" s="3">
        <v>0</v>
      </c>
      <c r="I582" s="3">
        <v>0</v>
      </c>
      <c r="J582" s="3">
        <v>0</v>
      </c>
      <c r="K582" s="3">
        <v>0</v>
      </c>
      <c r="L582" s="9">
        <f t="shared" si="279"/>
        <v>322353.52</v>
      </c>
    </row>
    <row r="583" spans="1:12" x14ac:dyDescent="0.25">
      <c r="A583" s="98"/>
      <c r="B583" s="92"/>
      <c r="C583" s="19" t="s">
        <v>108</v>
      </c>
      <c r="D583" s="3">
        <v>0</v>
      </c>
      <c r="E583" s="3">
        <v>0</v>
      </c>
      <c r="F583" s="4">
        <v>0</v>
      </c>
      <c r="G583" s="4">
        <v>0</v>
      </c>
      <c r="H583" s="4">
        <v>0</v>
      </c>
      <c r="I583" s="4">
        <v>0</v>
      </c>
      <c r="J583" s="4">
        <v>0</v>
      </c>
      <c r="K583" s="4">
        <v>0</v>
      </c>
      <c r="L583" s="9">
        <f t="shared" si="279"/>
        <v>0</v>
      </c>
    </row>
    <row r="584" spans="1:12" x14ac:dyDescent="0.25">
      <c r="A584" s="98"/>
      <c r="B584" s="92"/>
      <c r="C584" s="22" t="s">
        <v>159</v>
      </c>
      <c r="D584" s="3">
        <f>D585+D586</f>
        <v>0</v>
      </c>
      <c r="E584" s="3">
        <f t="shared" ref="E584:K584" si="298">E585+E586</f>
        <v>0</v>
      </c>
      <c r="F584" s="3">
        <f t="shared" si="298"/>
        <v>16593.21</v>
      </c>
      <c r="G584" s="3">
        <f t="shared" si="298"/>
        <v>372.76</v>
      </c>
      <c r="H584" s="3">
        <f t="shared" si="298"/>
        <v>0</v>
      </c>
      <c r="I584" s="3">
        <f t="shared" si="298"/>
        <v>0</v>
      </c>
      <c r="J584" s="3">
        <f t="shared" si="298"/>
        <v>0</v>
      </c>
      <c r="K584" s="3">
        <f t="shared" si="298"/>
        <v>0</v>
      </c>
      <c r="L584" s="9">
        <f t="shared" si="279"/>
        <v>16965.969999999998</v>
      </c>
    </row>
    <row r="585" spans="1:12" x14ac:dyDescent="0.25">
      <c r="A585" s="98"/>
      <c r="B585" s="92"/>
      <c r="C585" s="21" t="s">
        <v>107</v>
      </c>
      <c r="D585" s="3">
        <f>D589</f>
        <v>0</v>
      </c>
      <c r="E585" s="3">
        <f t="shared" ref="E585:K586" si="299">E589</f>
        <v>0</v>
      </c>
      <c r="F585" s="3">
        <f t="shared" si="299"/>
        <v>16593.21</v>
      </c>
      <c r="G585" s="3">
        <f t="shared" si="299"/>
        <v>372.76</v>
      </c>
      <c r="H585" s="3">
        <f t="shared" si="299"/>
        <v>0</v>
      </c>
      <c r="I585" s="3">
        <f t="shared" si="299"/>
        <v>0</v>
      </c>
      <c r="J585" s="3">
        <f t="shared" si="299"/>
        <v>0</v>
      </c>
      <c r="K585" s="3">
        <f t="shared" si="299"/>
        <v>0</v>
      </c>
      <c r="L585" s="9">
        <f t="shared" si="279"/>
        <v>16965.969999999998</v>
      </c>
    </row>
    <row r="586" spans="1:12" x14ac:dyDescent="0.25">
      <c r="A586" s="98"/>
      <c r="B586" s="92"/>
      <c r="C586" s="21" t="s">
        <v>108</v>
      </c>
      <c r="D586" s="3">
        <f>D590</f>
        <v>0</v>
      </c>
      <c r="E586" s="3">
        <f t="shared" si="299"/>
        <v>0</v>
      </c>
      <c r="F586" s="3">
        <f t="shared" si="299"/>
        <v>0</v>
      </c>
      <c r="G586" s="3">
        <f t="shared" si="299"/>
        <v>0</v>
      </c>
      <c r="H586" s="3">
        <f t="shared" si="299"/>
        <v>0</v>
      </c>
      <c r="I586" s="3">
        <f t="shared" si="299"/>
        <v>0</v>
      </c>
      <c r="J586" s="3">
        <f t="shared" si="299"/>
        <v>0</v>
      </c>
      <c r="K586" s="3">
        <f t="shared" si="299"/>
        <v>0</v>
      </c>
      <c r="L586" s="9">
        <f t="shared" si="279"/>
        <v>0</v>
      </c>
    </row>
    <row r="587" spans="1:12" x14ac:dyDescent="0.25">
      <c r="A587" s="98"/>
      <c r="B587" s="92"/>
      <c r="C587" s="22" t="s">
        <v>157</v>
      </c>
      <c r="D587" s="3"/>
      <c r="E587" s="3"/>
      <c r="F587" s="3"/>
      <c r="G587" s="3"/>
      <c r="H587" s="3"/>
      <c r="I587" s="3"/>
      <c r="J587" s="3"/>
      <c r="K587" s="3"/>
      <c r="L587" s="9">
        <f t="shared" si="279"/>
        <v>0</v>
      </c>
    </row>
    <row r="588" spans="1:12" ht="23.25" x14ac:dyDescent="0.25">
      <c r="A588" s="98"/>
      <c r="B588" s="92"/>
      <c r="C588" s="19" t="s">
        <v>138</v>
      </c>
      <c r="D588" s="3">
        <f>D589+D590</f>
        <v>0</v>
      </c>
      <c r="E588" s="3">
        <f t="shared" ref="E588:K588" si="300">E589+E590</f>
        <v>0</v>
      </c>
      <c r="F588" s="3">
        <f t="shared" si="300"/>
        <v>16593.21</v>
      </c>
      <c r="G588" s="3">
        <f t="shared" si="300"/>
        <v>372.76</v>
      </c>
      <c r="H588" s="3">
        <f t="shared" si="300"/>
        <v>0</v>
      </c>
      <c r="I588" s="3">
        <f t="shared" si="300"/>
        <v>0</v>
      </c>
      <c r="J588" s="3">
        <f t="shared" si="300"/>
        <v>0</v>
      </c>
      <c r="K588" s="3">
        <f t="shared" si="300"/>
        <v>0</v>
      </c>
      <c r="L588" s="9">
        <f t="shared" si="279"/>
        <v>16965.969999999998</v>
      </c>
    </row>
    <row r="589" spans="1:12" x14ac:dyDescent="0.25">
      <c r="A589" s="98"/>
      <c r="B589" s="92"/>
      <c r="C589" s="19" t="s">
        <v>107</v>
      </c>
      <c r="D589" s="3">
        <v>0</v>
      </c>
      <c r="E589" s="3">
        <v>0</v>
      </c>
      <c r="F589" s="4">
        <v>16593.21</v>
      </c>
      <c r="G589" s="4">
        <v>372.76</v>
      </c>
      <c r="H589" s="4">
        <v>0</v>
      </c>
      <c r="I589" s="4">
        <v>0</v>
      </c>
      <c r="J589" s="4">
        <v>0</v>
      </c>
      <c r="K589" s="4">
        <v>0</v>
      </c>
      <c r="L589" s="9">
        <f t="shared" si="279"/>
        <v>16965.969999999998</v>
      </c>
    </row>
    <row r="590" spans="1:12" x14ac:dyDescent="0.25">
      <c r="A590" s="99"/>
      <c r="B590" s="93"/>
      <c r="C590" s="19" t="s">
        <v>108</v>
      </c>
      <c r="D590" s="3">
        <v>0</v>
      </c>
      <c r="E590" s="3">
        <v>0</v>
      </c>
      <c r="F590" s="4">
        <v>0</v>
      </c>
      <c r="G590" s="4">
        <v>0</v>
      </c>
      <c r="H590" s="4">
        <v>0</v>
      </c>
      <c r="I590" s="4">
        <v>0</v>
      </c>
      <c r="J590" s="4">
        <v>0</v>
      </c>
      <c r="K590" s="4">
        <v>0</v>
      </c>
      <c r="L590" s="9">
        <f t="shared" si="279"/>
        <v>0</v>
      </c>
    </row>
    <row r="591" spans="1:12" x14ac:dyDescent="0.25">
      <c r="A591" s="97" t="s">
        <v>83</v>
      </c>
      <c r="B591" s="91" t="s">
        <v>37</v>
      </c>
      <c r="C591" s="23" t="s">
        <v>135</v>
      </c>
      <c r="D591" s="3">
        <f>D592+D593</f>
        <v>0</v>
      </c>
      <c r="E591" s="3">
        <f t="shared" ref="E591:K591" si="301">E592+E593</f>
        <v>0</v>
      </c>
      <c r="F591" s="3">
        <f t="shared" si="301"/>
        <v>8540.5400000000009</v>
      </c>
      <c r="G591" s="3">
        <f t="shared" si="301"/>
        <v>229.58</v>
      </c>
      <c r="H591" s="3">
        <f t="shared" si="301"/>
        <v>0</v>
      </c>
      <c r="I591" s="3">
        <f t="shared" si="301"/>
        <v>0</v>
      </c>
      <c r="J591" s="3">
        <f t="shared" si="301"/>
        <v>0</v>
      </c>
      <c r="K591" s="3">
        <f t="shared" si="301"/>
        <v>0</v>
      </c>
      <c r="L591" s="9">
        <f t="shared" si="279"/>
        <v>8770.1200000000008</v>
      </c>
    </row>
    <row r="592" spans="1:12" x14ac:dyDescent="0.25">
      <c r="A592" s="98"/>
      <c r="B592" s="92"/>
      <c r="C592" s="15" t="s">
        <v>107</v>
      </c>
      <c r="D592" s="3">
        <f>D595</f>
        <v>0</v>
      </c>
      <c r="E592" s="3">
        <f t="shared" ref="E592:K593" si="302">E595</f>
        <v>0</v>
      </c>
      <c r="F592" s="3">
        <f t="shared" si="302"/>
        <v>8540.5400000000009</v>
      </c>
      <c r="G592" s="3">
        <f t="shared" si="302"/>
        <v>229.58</v>
      </c>
      <c r="H592" s="3">
        <f t="shared" si="302"/>
        <v>0</v>
      </c>
      <c r="I592" s="3">
        <f t="shared" si="302"/>
        <v>0</v>
      </c>
      <c r="J592" s="3">
        <f t="shared" si="302"/>
        <v>0</v>
      </c>
      <c r="K592" s="3">
        <f t="shared" si="302"/>
        <v>0</v>
      </c>
      <c r="L592" s="9">
        <f t="shared" si="279"/>
        <v>8770.1200000000008</v>
      </c>
    </row>
    <row r="593" spans="1:12" x14ac:dyDescent="0.25">
      <c r="A593" s="98"/>
      <c r="B593" s="92"/>
      <c r="C593" s="15" t="s">
        <v>108</v>
      </c>
      <c r="D593" s="3">
        <f>D596</f>
        <v>0</v>
      </c>
      <c r="E593" s="3">
        <f t="shared" si="302"/>
        <v>0</v>
      </c>
      <c r="F593" s="3">
        <f t="shared" si="302"/>
        <v>0</v>
      </c>
      <c r="G593" s="3">
        <f t="shared" si="302"/>
        <v>0</v>
      </c>
      <c r="H593" s="3">
        <f t="shared" si="302"/>
        <v>0</v>
      </c>
      <c r="I593" s="3">
        <f t="shared" si="302"/>
        <v>0</v>
      </c>
      <c r="J593" s="3">
        <f t="shared" si="302"/>
        <v>0</v>
      </c>
      <c r="K593" s="3">
        <f t="shared" si="302"/>
        <v>0</v>
      </c>
      <c r="L593" s="9">
        <f t="shared" si="279"/>
        <v>0</v>
      </c>
    </row>
    <row r="594" spans="1:12" x14ac:dyDescent="0.25">
      <c r="A594" s="98"/>
      <c r="B594" s="92"/>
      <c r="C594" s="22" t="s">
        <v>159</v>
      </c>
      <c r="D594" s="3">
        <f>D595+D596</f>
        <v>0</v>
      </c>
      <c r="E594" s="3">
        <f t="shared" ref="E594:K594" si="303">E595+E596</f>
        <v>0</v>
      </c>
      <c r="F594" s="3">
        <f t="shared" si="303"/>
        <v>8540.5400000000009</v>
      </c>
      <c r="G594" s="3">
        <f t="shared" si="303"/>
        <v>229.58</v>
      </c>
      <c r="H594" s="3">
        <f t="shared" si="303"/>
        <v>0</v>
      </c>
      <c r="I594" s="3">
        <f t="shared" si="303"/>
        <v>0</v>
      </c>
      <c r="J594" s="3">
        <f t="shared" si="303"/>
        <v>0</v>
      </c>
      <c r="K594" s="3">
        <f t="shared" si="303"/>
        <v>0</v>
      </c>
      <c r="L594" s="9">
        <f t="shared" si="279"/>
        <v>8770.1200000000008</v>
      </c>
    </row>
    <row r="595" spans="1:12" x14ac:dyDescent="0.25">
      <c r="A595" s="98"/>
      <c r="B595" s="92"/>
      <c r="C595" s="21" t="s">
        <v>107</v>
      </c>
      <c r="D595" s="3">
        <f>D599</f>
        <v>0</v>
      </c>
      <c r="E595" s="3">
        <f t="shared" ref="E595:K596" si="304">E599</f>
        <v>0</v>
      </c>
      <c r="F595" s="3">
        <f t="shared" si="304"/>
        <v>8540.5400000000009</v>
      </c>
      <c r="G595" s="3">
        <f t="shared" si="304"/>
        <v>229.58</v>
      </c>
      <c r="H595" s="3">
        <f t="shared" si="304"/>
        <v>0</v>
      </c>
      <c r="I595" s="3">
        <f t="shared" si="304"/>
        <v>0</v>
      </c>
      <c r="J595" s="3">
        <f t="shared" si="304"/>
        <v>0</v>
      </c>
      <c r="K595" s="3">
        <f t="shared" si="304"/>
        <v>0</v>
      </c>
      <c r="L595" s="9">
        <f t="shared" si="279"/>
        <v>8770.1200000000008</v>
      </c>
    </row>
    <row r="596" spans="1:12" x14ac:dyDescent="0.25">
      <c r="A596" s="98"/>
      <c r="B596" s="92"/>
      <c r="C596" s="21" t="s">
        <v>108</v>
      </c>
      <c r="D596" s="3">
        <f>D600</f>
        <v>0</v>
      </c>
      <c r="E596" s="3">
        <f t="shared" si="304"/>
        <v>0</v>
      </c>
      <c r="F596" s="3">
        <f t="shared" si="304"/>
        <v>0</v>
      </c>
      <c r="G596" s="3">
        <f t="shared" si="304"/>
        <v>0</v>
      </c>
      <c r="H596" s="3">
        <f t="shared" si="304"/>
        <v>0</v>
      </c>
      <c r="I596" s="3">
        <f t="shared" si="304"/>
        <v>0</v>
      </c>
      <c r="J596" s="3">
        <f t="shared" si="304"/>
        <v>0</v>
      </c>
      <c r="K596" s="3">
        <f t="shared" si="304"/>
        <v>0</v>
      </c>
      <c r="L596" s="9">
        <f t="shared" si="279"/>
        <v>0</v>
      </c>
    </row>
    <row r="597" spans="1:12" x14ac:dyDescent="0.25">
      <c r="A597" s="98"/>
      <c r="B597" s="92"/>
      <c r="C597" s="22" t="s">
        <v>157</v>
      </c>
      <c r="D597" s="3"/>
      <c r="E597" s="3"/>
      <c r="F597" s="3"/>
      <c r="G597" s="3"/>
      <c r="H597" s="3"/>
      <c r="I597" s="3"/>
      <c r="J597" s="3"/>
      <c r="K597" s="3"/>
      <c r="L597" s="9">
        <f t="shared" si="279"/>
        <v>0</v>
      </c>
    </row>
    <row r="598" spans="1:12" ht="23.25" x14ac:dyDescent="0.25">
      <c r="A598" s="98"/>
      <c r="B598" s="92"/>
      <c r="C598" s="19" t="s">
        <v>137</v>
      </c>
      <c r="D598" s="3">
        <f>D599+D600</f>
        <v>0</v>
      </c>
      <c r="E598" s="3">
        <f t="shared" ref="E598:K598" si="305">E599+E600</f>
        <v>0</v>
      </c>
      <c r="F598" s="3">
        <f t="shared" si="305"/>
        <v>8540.5400000000009</v>
      </c>
      <c r="G598" s="3">
        <f t="shared" si="305"/>
        <v>229.58</v>
      </c>
      <c r="H598" s="3">
        <f t="shared" si="305"/>
        <v>0</v>
      </c>
      <c r="I598" s="3">
        <f t="shared" si="305"/>
        <v>0</v>
      </c>
      <c r="J598" s="3">
        <f t="shared" si="305"/>
        <v>0</v>
      </c>
      <c r="K598" s="3">
        <f t="shared" si="305"/>
        <v>0</v>
      </c>
      <c r="L598" s="9">
        <f t="shared" si="279"/>
        <v>8770.1200000000008</v>
      </c>
    </row>
    <row r="599" spans="1:12" x14ac:dyDescent="0.25">
      <c r="A599" s="98"/>
      <c r="B599" s="92"/>
      <c r="C599" s="15" t="s">
        <v>107</v>
      </c>
      <c r="D599" s="3">
        <v>0</v>
      </c>
      <c r="E599" s="3">
        <v>0</v>
      </c>
      <c r="F599" s="4">
        <v>8540.5400000000009</v>
      </c>
      <c r="G599" s="4">
        <v>229.58</v>
      </c>
      <c r="H599" s="4">
        <v>0</v>
      </c>
      <c r="I599" s="4">
        <v>0</v>
      </c>
      <c r="J599" s="41">
        <v>0</v>
      </c>
      <c r="K599" s="4">
        <v>0</v>
      </c>
      <c r="L599" s="9">
        <f t="shared" si="279"/>
        <v>8770.1200000000008</v>
      </c>
    </row>
    <row r="600" spans="1:12" x14ac:dyDescent="0.25">
      <c r="A600" s="99"/>
      <c r="B600" s="93"/>
      <c r="C600" s="15" t="s">
        <v>108</v>
      </c>
      <c r="D600" s="3">
        <v>0</v>
      </c>
      <c r="E600" s="3">
        <v>0</v>
      </c>
      <c r="F600" s="4">
        <v>0</v>
      </c>
      <c r="G600" s="4">
        <v>0</v>
      </c>
      <c r="H600" s="4">
        <v>0</v>
      </c>
      <c r="I600" s="36">
        <v>0</v>
      </c>
      <c r="J600" s="41">
        <v>0</v>
      </c>
      <c r="K600" s="4">
        <v>0</v>
      </c>
      <c r="L600" s="9">
        <f t="shared" si="279"/>
        <v>0</v>
      </c>
    </row>
    <row r="601" spans="1:12" x14ac:dyDescent="0.25">
      <c r="A601" s="97" t="s">
        <v>85</v>
      </c>
      <c r="B601" s="91" t="s">
        <v>60</v>
      </c>
      <c r="C601" s="23" t="s">
        <v>135</v>
      </c>
      <c r="D601" s="38">
        <f>D602+D603</f>
        <v>0</v>
      </c>
      <c r="E601" s="38">
        <f t="shared" ref="E601:K601" si="306">E602+E603</f>
        <v>0</v>
      </c>
      <c r="F601" s="38">
        <f t="shared" si="306"/>
        <v>278.31</v>
      </c>
      <c r="G601" s="38">
        <f t="shared" si="306"/>
        <v>0</v>
      </c>
      <c r="H601" s="38">
        <f t="shared" si="306"/>
        <v>0</v>
      </c>
      <c r="I601" s="38">
        <f t="shared" si="306"/>
        <v>0</v>
      </c>
      <c r="J601" s="38">
        <f t="shared" si="306"/>
        <v>0</v>
      </c>
      <c r="K601" s="3">
        <f t="shared" si="306"/>
        <v>0</v>
      </c>
      <c r="L601" s="9">
        <f t="shared" si="279"/>
        <v>278.31</v>
      </c>
    </row>
    <row r="602" spans="1:12" x14ac:dyDescent="0.25">
      <c r="A602" s="98"/>
      <c r="B602" s="92"/>
      <c r="C602" s="15" t="s">
        <v>107</v>
      </c>
      <c r="D602" s="3">
        <f>D605</f>
        <v>0</v>
      </c>
      <c r="E602" s="3">
        <f t="shared" ref="E602:K603" si="307">E605</f>
        <v>0</v>
      </c>
      <c r="F602" s="3">
        <f>F605</f>
        <v>278.31</v>
      </c>
      <c r="G602" s="3">
        <f t="shared" si="307"/>
        <v>0</v>
      </c>
      <c r="H602" s="3">
        <f t="shared" si="307"/>
        <v>0</v>
      </c>
      <c r="I602" s="3">
        <f t="shared" si="307"/>
        <v>0</v>
      </c>
      <c r="J602" s="3">
        <f t="shared" si="307"/>
        <v>0</v>
      </c>
      <c r="K602" s="3">
        <f t="shared" si="307"/>
        <v>0</v>
      </c>
      <c r="L602" s="9">
        <f t="shared" si="279"/>
        <v>278.31</v>
      </c>
    </row>
    <row r="603" spans="1:12" x14ac:dyDescent="0.25">
      <c r="A603" s="98"/>
      <c r="B603" s="92"/>
      <c r="C603" s="15" t="s">
        <v>108</v>
      </c>
      <c r="D603" s="3">
        <f>D606</f>
        <v>0</v>
      </c>
      <c r="E603" s="3">
        <f t="shared" si="307"/>
        <v>0</v>
      </c>
      <c r="F603" s="3">
        <f t="shared" si="307"/>
        <v>0</v>
      </c>
      <c r="G603" s="3">
        <f t="shared" si="307"/>
        <v>0</v>
      </c>
      <c r="H603" s="3">
        <f t="shared" si="307"/>
        <v>0</v>
      </c>
      <c r="I603" s="3">
        <f t="shared" si="307"/>
        <v>0</v>
      </c>
      <c r="J603" s="3">
        <f t="shared" si="307"/>
        <v>0</v>
      </c>
      <c r="K603" s="3">
        <f t="shared" si="307"/>
        <v>0</v>
      </c>
      <c r="L603" s="9">
        <f t="shared" si="279"/>
        <v>0</v>
      </c>
    </row>
    <row r="604" spans="1:12" x14ac:dyDescent="0.25">
      <c r="A604" s="98"/>
      <c r="B604" s="92"/>
      <c r="C604" s="22" t="s">
        <v>159</v>
      </c>
      <c r="D604" s="3">
        <f>D605+D606</f>
        <v>0</v>
      </c>
      <c r="E604" s="3">
        <f t="shared" ref="E604:K604" si="308">E605+E606</f>
        <v>0</v>
      </c>
      <c r="F604" s="3">
        <f>F605+F606</f>
        <v>278.31</v>
      </c>
      <c r="G604" s="3">
        <f t="shared" si="308"/>
        <v>0</v>
      </c>
      <c r="H604" s="3">
        <f t="shared" si="308"/>
        <v>0</v>
      </c>
      <c r="I604" s="3">
        <f t="shared" si="308"/>
        <v>0</v>
      </c>
      <c r="J604" s="3">
        <f t="shared" si="308"/>
        <v>0</v>
      </c>
      <c r="K604" s="3">
        <f t="shared" si="308"/>
        <v>0</v>
      </c>
      <c r="L604" s="9">
        <f t="shared" si="279"/>
        <v>278.31</v>
      </c>
    </row>
    <row r="605" spans="1:12" x14ac:dyDescent="0.25">
      <c r="A605" s="98"/>
      <c r="B605" s="92"/>
      <c r="C605" s="21" t="s">
        <v>107</v>
      </c>
      <c r="D605" s="3">
        <f>D609</f>
        <v>0</v>
      </c>
      <c r="E605" s="3">
        <f t="shared" ref="E605:K606" si="309">E609</f>
        <v>0</v>
      </c>
      <c r="F605" s="3">
        <f>F609</f>
        <v>278.31</v>
      </c>
      <c r="G605" s="3">
        <f t="shared" si="309"/>
        <v>0</v>
      </c>
      <c r="H605" s="3">
        <f t="shared" si="309"/>
        <v>0</v>
      </c>
      <c r="I605" s="3">
        <f t="shared" si="309"/>
        <v>0</v>
      </c>
      <c r="J605" s="3">
        <f t="shared" si="309"/>
        <v>0</v>
      </c>
      <c r="K605" s="3">
        <f t="shared" si="309"/>
        <v>0</v>
      </c>
      <c r="L605" s="9">
        <f t="shared" si="279"/>
        <v>278.31</v>
      </c>
    </row>
    <row r="606" spans="1:12" x14ac:dyDescent="0.25">
      <c r="A606" s="98"/>
      <c r="B606" s="92"/>
      <c r="C606" s="21" t="s">
        <v>108</v>
      </c>
      <c r="D606" s="3">
        <f>D610</f>
        <v>0</v>
      </c>
      <c r="E606" s="3">
        <f t="shared" si="309"/>
        <v>0</v>
      </c>
      <c r="F606" s="3">
        <f t="shared" si="309"/>
        <v>0</v>
      </c>
      <c r="G606" s="3">
        <f t="shared" si="309"/>
        <v>0</v>
      </c>
      <c r="H606" s="3">
        <f t="shared" si="309"/>
        <v>0</v>
      </c>
      <c r="I606" s="3">
        <f t="shared" si="309"/>
        <v>0</v>
      </c>
      <c r="J606" s="3">
        <f t="shared" si="309"/>
        <v>0</v>
      </c>
      <c r="K606" s="3">
        <f t="shared" si="309"/>
        <v>0</v>
      </c>
      <c r="L606" s="9">
        <f t="shared" si="279"/>
        <v>0</v>
      </c>
    </row>
    <row r="607" spans="1:12" x14ac:dyDescent="0.25">
      <c r="A607" s="98"/>
      <c r="B607" s="92"/>
      <c r="C607" s="22" t="s">
        <v>157</v>
      </c>
      <c r="D607" s="3"/>
      <c r="E607" s="3"/>
      <c r="F607" s="3"/>
      <c r="G607" s="3"/>
      <c r="H607" s="3"/>
      <c r="I607" s="3"/>
      <c r="J607" s="4"/>
      <c r="K607" s="4"/>
      <c r="L607" s="9">
        <f t="shared" si="279"/>
        <v>0</v>
      </c>
    </row>
    <row r="608" spans="1:12" ht="23.25" x14ac:dyDescent="0.25">
      <c r="A608" s="98"/>
      <c r="B608" s="92"/>
      <c r="C608" s="19" t="s">
        <v>137</v>
      </c>
      <c r="D608" s="3">
        <f>D609+D610</f>
        <v>0</v>
      </c>
      <c r="E608" s="3">
        <f t="shared" ref="E608:K608" si="310">E609+E610</f>
        <v>0</v>
      </c>
      <c r="F608" s="3">
        <f>F609+F610</f>
        <v>278.31</v>
      </c>
      <c r="G608" s="3">
        <f t="shared" si="310"/>
        <v>0</v>
      </c>
      <c r="H608" s="3">
        <f t="shared" si="310"/>
        <v>0</v>
      </c>
      <c r="I608" s="3">
        <f t="shared" si="310"/>
        <v>0</v>
      </c>
      <c r="J608" s="3">
        <f t="shared" si="310"/>
        <v>0</v>
      </c>
      <c r="K608" s="3">
        <f t="shared" si="310"/>
        <v>0</v>
      </c>
      <c r="L608" s="9">
        <f t="shared" si="279"/>
        <v>278.31</v>
      </c>
    </row>
    <row r="609" spans="1:12" x14ac:dyDescent="0.25">
      <c r="A609" s="98"/>
      <c r="B609" s="92"/>
      <c r="C609" s="15" t="s">
        <v>107</v>
      </c>
      <c r="D609" s="3">
        <v>0</v>
      </c>
      <c r="E609" s="3">
        <v>0</v>
      </c>
      <c r="F609" s="3">
        <v>278.31</v>
      </c>
      <c r="G609" s="4">
        <v>0</v>
      </c>
      <c r="H609" s="4">
        <v>0</v>
      </c>
      <c r="I609" s="4">
        <v>0</v>
      </c>
      <c r="J609" s="4">
        <v>0</v>
      </c>
      <c r="K609" s="4">
        <v>0</v>
      </c>
      <c r="L609" s="9">
        <f t="shared" si="279"/>
        <v>278.31</v>
      </c>
    </row>
    <row r="610" spans="1:12" x14ac:dyDescent="0.25">
      <c r="A610" s="99"/>
      <c r="B610" s="93"/>
      <c r="C610" s="15" t="s">
        <v>108</v>
      </c>
      <c r="D610" s="3">
        <v>0</v>
      </c>
      <c r="E610" s="3">
        <v>0</v>
      </c>
      <c r="F610" s="3">
        <v>0</v>
      </c>
      <c r="G610" s="4">
        <v>0</v>
      </c>
      <c r="H610" s="4">
        <v>0</v>
      </c>
      <c r="I610" s="36">
        <v>0</v>
      </c>
      <c r="J610" s="41">
        <v>0</v>
      </c>
      <c r="K610" s="4">
        <v>0</v>
      </c>
      <c r="L610" s="9">
        <f t="shared" ref="L610:L673" si="311">D610+E610+F610+G610+H610+I610+J610+K610</f>
        <v>0</v>
      </c>
    </row>
    <row r="611" spans="1:12" x14ac:dyDescent="0.25">
      <c r="A611" s="90" t="s">
        <v>123</v>
      </c>
      <c r="B611" s="91" t="s">
        <v>124</v>
      </c>
      <c r="C611" s="19" t="s">
        <v>135</v>
      </c>
      <c r="D611" s="38">
        <f>D612+D613</f>
        <v>0</v>
      </c>
      <c r="E611" s="38">
        <f t="shared" ref="E611:K611" si="312">E612+E613</f>
        <v>0</v>
      </c>
      <c r="F611" s="38">
        <f t="shared" si="312"/>
        <v>0</v>
      </c>
      <c r="G611" s="38">
        <f t="shared" si="312"/>
        <v>0</v>
      </c>
      <c r="H611" s="38">
        <f t="shared" si="312"/>
        <v>37084.520000000004</v>
      </c>
      <c r="I611" s="38">
        <f t="shared" si="312"/>
        <v>353350.75999999995</v>
      </c>
      <c r="J611" s="38">
        <f t="shared" si="312"/>
        <v>0</v>
      </c>
      <c r="K611" s="3">
        <f t="shared" si="312"/>
        <v>0</v>
      </c>
      <c r="L611" s="9">
        <f t="shared" si="311"/>
        <v>390435.27999999997</v>
      </c>
    </row>
    <row r="612" spans="1:12" x14ac:dyDescent="0.25">
      <c r="A612" s="90"/>
      <c r="B612" s="92"/>
      <c r="C612" s="19" t="s">
        <v>107</v>
      </c>
      <c r="D612" s="3">
        <f>D615+D622</f>
        <v>0</v>
      </c>
      <c r="E612" s="3">
        <f t="shared" ref="E612:K613" si="313">E615+E622</f>
        <v>0</v>
      </c>
      <c r="F612" s="3">
        <f t="shared" si="313"/>
        <v>0</v>
      </c>
      <c r="G612" s="3">
        <f t="shared" si="313"/>
        <v>0</v>
      </c>
      <c r="H612" s="3">
        <f t="shared" si="313"/>
        <v>0</v>
      </c>
      <c r="I612" s="3">
        <f t="shared" si="313"/>
        <v>0</v>
      </c>
      <c r="J612" s="3">
        <f t="shared" si="313"/>
        <v>0</v>
      </c>
      <c r="K612" s="3">
        <f t="shared" si="313"/>
        <v>0</v>
      </c>
      <c r="L612" s="9">
        <f t="shared" si="311"/>
        <v>0</v>
      </c>
    </row>
    <row r="613" spans="1:12" x14ac:dyDescent="0.25">
      <c r="A613" s="90"/>
      <c r="B613" s="92"/>
      <c r="C613" s="19" t="s">
        <v>108</v>
      </c>
      <c r="D613" s="3">
        <f>D616+D623</f>
        <v>0</v>
      </c>
      <c r="E613" s="3">
        <f t="shared" si="313"/>
        <v>0</v>
      </c>
      <c r="F613" s="3">
        <f t="shared" si="313"/>
        <v>0</v>
      </c>
      <c r="G613" s="3">
        <f t="shared" si="313"/>
        <v>0</v>
      </c>
      <c r="H613" s="3">
        <f t="shared" si="313"/>
        <v>37084.520000000004</v>
      </c>
      <c r="I613" s="3">
        <f t="shared" si="313"/>
        <v>353350.75999999995</v>
      </c>
      <c r="J613" s="3">
        <f t="shared" si="313"/>
        <v>0</v>
      </c>
      <c r="K613" s="3">
        <f t="shared" si="313"/>
        <v>0</v>
      </c>
      <c r="L613" s="9">
        <f t="shared" si="311"/>
        <v>390435.27999999997</v>
      </c>
    </row>
    <row r="614" spans="1:12" x14ac:dyDescent="0.25">
      <c r="A614" s="90"/>
      <c r="B614" s="92"/>
      <c r="C614" s="19" t="s">
        <v>158</v>
      </c>
      <c r="D614" s="3">
        <f>D615+D616</f>
        <v>0</v>
      </c>
      <c r="E614" s="3">
        <f t="shared" ref="E614:K614" si="314">E615+E616</f>
        <v>0</v>
      </c>
      <c r="F614" s="3">
        <f t="shared" si="314"/>
        <v>0</v>
      </c>
      <c r="G614" s="3">
        <f t="shared" si="314"/>
        <v>0</v>
      </c>
      <c r="H614" s="3">
        <f t="shared" si="314"/>
        <v>35230.29</v>
      </c>
      <c r="I614" s="3">
        <f t="shared" si="314"/>
        <v>335683.22</v>
      </c>
      <c r="J614" s="3">
        <f t="shared" si="314"/>
        <v>0</v>
      </c>
      <c r="K614" s="3">
        <f t="shared" si="314"/>
        <v>0</v>
      </c>
      <c r="L614" s="9">
        <f t="shared" si="311"/>
        <v>370913.50999999995</v>
      </c>
    </row>
    <row r="615" spans="1:12" x14ac:dyDescent="0.25">
      <c r="A615" s="90"/>
      <c r="B615" s="92"/>
      <c r="C615" s="21" t="s">
        <v>107</v>
      </c>
      <c r="D615" s="3">
        <f>D619</f>
        <v>0</v>
      </c>
      <c r="E615" s="3">
        <f t="shared" ref="E615:K616" si="315">E619</f>
        <v>0</v>
      </c>
      <c r="F615" s="3">
        <f t="shared" si="315"/>
        <v>0</v>
      </c>
      <c r="G615" s="3">
        <f t="shared" si="315"/>
        <v>0</v>
      </c>
      <c r="H615" s="3">
        <f t="shared" si="315"/>
        <v>0</v>
      </c>
      <c r="I615" s="3">
        <f t="shared" si="315"/>
        <v>0</v>
      </c>
      <c r="J615" s="3">
        <f t="shared" si="315"/>
        <v>0</v>
      </c>
      <c r="K615" s="3">
        <f t="shared" si="315"/>
        <v>0</v>
      </c>
      <c r="L615" s="9">
        <f t="shared" si="311"/>
        <v>0</v>
      </c>
    </row>
    <row r="616" spans="1:12" x14ac:dyDescent="0.25">
      <c r="A616" s="90"/>
      <c r="B616" s="92"/>
      <c r="C616" s="21" t="s">
        <v>108</v>
      </c>
      <c r="D616" s="3">
        <f>D620</f>
        <v>0</v>
      </c>
      <c r="E616" s="3">
        <f t="shared" si="315"/>
        <v>0</v>
      </c>
      <c r="F616" s="3">
        <f t="shared" si="315"/>
        <v>0</v>
      </c>
      <c r="G616" s="3">
        <f t="shared" si="315"/>
        <v>0</v>
      </c>
      <c r="H616" s="3">
        <f t="shared" si="315"/>
        <v>35230.29</v>
      </c>
      <c r="I616" s="3">
        <f t="shared" si="315"/>
        <v>335683.22</v>
      </c>
      <c r="J616" s="3">
        <f t="shared" si="315"/>
        <v>0</v>
      </c>
      <c r="K616" s="3">
        <f t="shared" si="315"/>
        <v>0</v>
      </c>
      <c r="L616" s="9">
        <f t="shared" si="311"/>
        <v>370913.50999999995</v>
      </c>
    </row>
    <row r="617" spans="1:12" x14ac:dyDescent="0.25">
      <c r="A617" s="90"/>
      <c r="B617" s="92"/>
      <c r="C617" s="22" t="s">
        <v>157</v>
      </c>
      <c r="D617" s="3"/>
      <c r="E617" s="3"/>
      <c r="F617" s="3"/>
      <c r="G617" s="3"/>
      <c r="H617" s="3"/>
      <c r="I617" s="3"/>
      <c r="J617" s="3"/>
      <c r="K617" s="3"/>
      <c r="L617" s="9">
        <f t="shared" si="311"/>
        <v>0</v>
      </c>
    </row>
    <row r="618" spans="1:12" ht="23.25" x14ac:dyDescent="0.25">
      <c r="A618" s="90"/>
      <c r="B618" s="92"/>
      <c r="C618" s="19" t="s">
        <v>137</v>
      </c>
      <c r="D618" s="3">
        <f>D619+D620</f>
        <v>0</v>
      </c>
      <c r="E618" s="3">
        <f t="shared" ref="E618:K618" si="316">E619+E620</f>
        <v>0</v>
      </c>
      <c r="F618" s="3">
        <f t="shared" si="316"/>
        <v>0</v>
      </c>
      <c r="G618" s="3">
        <f t="shared" si="316"/>
        <v>0</v>
      </c>
      <c r="H618" s="3">
        <f t="shared" si="316"/>
        <v>35230.29</v>
      </c>
      <c r="I618" s="3">
        <f t="shared" si="316"/>
        <v>335683.22</v>
      </c>
      <c r="J618" s="3">
        <f t="shared" si="316"/>
        <v>0</v>
      </c>
      <c r="K618" s="3">
        <f t="shared" si="316"/>
        <v>0</v>
      </c>
      <c r="L618" s="9">
        <f t="shared" si="311"/>
        <v>370913.50999999995</v>
      </c>
    </row>
    <row r="619" spans="1:12" x14ac:dyDescent="0.25">
      <c r="A619" s="90"/>
      <c r="B619" s="92"/>
      <c r="C619" s="19" t="s">
        <v>107</v>
      </c>
      <c r="D619" s="3">
        <v>0</v>
      </c>
      <c r="E619" s="3">
        <v>0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9">
        <f t="shared" si="311"/>
        <v>0</v>
      </c>
    </row>
    <row r="620" spans="1:12" x14ac:dyDescent="0.25">
      <c r="A620" s="90"/>
      <c r="B620" s="92"/>
      <c r="C620" s="19" t="s">
        <v>108</v>
      </c>
      <c r="D620" s="3">
        <v>0</v>
      </c>
      <c r="E620" s="3">
        <v>0</v>
      </c>
      <c r="F620" s="4">
        <v>0</v>
      </c>
      <c r="G620" s="4">
        <v>0</v>
      </c>
      <c r="H620" s="4">
        <v>35230.29</v>
      </c>
      <c r="I620" s="4">
        <v>335683.22</v>
      </c>
      <c r="J620" s="4">
        <v>0</v>
      </c>
      <c r="K620" s="4">
        <v>0</v>
      </c>
      <c r="L620" s="9">
        <f t="shared" si="311"/>
        <v>370913.50999999995</v>
      </c>
    </row>
    <row r="621" spans="1:12" x14ac:dyDescent="0.25">
      <c r="A621" s="90"/>
      <c r="B621" s="92"/>
      <c r="C621" s="22" t="s">
        <v>159</v>
      </c>
      <c r="D621" s="3">
        <f>D622+D623</f>
        <v>0</v>
      </c>
      <c r="E621" s="3">
        <f t="shared" ref="E621:K621" si="317">E622+E623</f>
        <v>0</v>
      </c>
      <c r="F621" s="3">
        <f t="shared" si="317"/>
        <v>0</v>
      </c>
      <c r="G621" s="3">
        <f t="shared" si="317"/>
        <v>0</v>
      </c>
      <c r="H621" s="3">
        <f t="shared" si="317"/>
        <v>1854.23</v>
      </c>
      <c r="I621" s="3">
        <f t="shared" si="317"/>
        <v>17667.54</v>
      </c>
      <c r="J621" s="3">
        <f t="shared" si="317"/>
        <v>0</v>
      </c>
      <c r="K621" s="3">
        <f t="shared" si="317"/>
        <v>0</v>
      </c>
      <c r="L621" s="9">
        <f t="shared" si="311"/>
        <v>19521.77</v>
      </c>
    </row>
    <row r="622" spans="1:12" x14ac:dyDescent="0.25">
      <c r="A622" s="90"/>
      <c r="B622" s="92"/>
      <c r="C622" s="21" t="s">
        <v>107</v>
      </c>
      <c r="D622" s="3">
        <f>D626</f>
        <v>0</v>
      </c>
      <c r="E622" s="3">
        <f t="shared" ref="E622:K623" si="318">E626</f>
        <v>0</v>
      </c>
      <c r="F622" s="3">
        <f t="shared" si="318"/>
        <v>0</v>
      </c>
      <c r="G622" s="3">
        <f t="shared" si="318"/>
        <v>0</v>
      </c>
      <c r="H622" s="3">
        <f t="shared" si="318"/>
        <v>0</v>
      </c>
      <c r="I622" s="3">
        <f t="shared" si="318"/>
        <v>0</v>
      </c>
      <c r="J622" s="3">
        <f t="shared" si="318"/>
        <v>0</v>
      </c>
      <c r="K622" s="3">
        <f t="shared" si="318"/>
        <v>0</v>
      </c>
      <c r="L622" s="9">
        <f t="shared" si="311"/>
        <v>0</v>
      </c>
    </row>
    <row r="623" spans="1:12" x14ac:dyDescent="0.25">
      <c r="A623" s="90"/>
      <c r="B623" s="92"/>
      <c r="C623" s="21" t="s">
        <v>108</v>
      </c>
      <c r="D623" s="3">
        <f>D627</f>
        <v>0</v>
      </c>
      <c r="E623" s="3">
        <f t="shared" si="318"/>
        <v>0</v>
      </c>
      <c r="F623" s="3">
        <f t="shared" si="318"/>
        <v>0</v>
      </c>
      <c r="G623" s="3">
        <f t="shared" si="318"/>
        <v>0</v>
      </c>
      <c r="H623" s="3">
        <f t="shared" si="318"/>
        <v>1854.23</v>
      </c>
      <c r="I623" s="3">
        <f t="shared" si="318"/>
        <v>17667.54</v>
      </c>
      <c r="J623" s="3">
        <f t="shared" si="318"/>
        <v>0</v>
      </c>
      <c r="K623" s="3">
        <f t="shared" si="318"/>
        <v>0</v>
      </c>
      <c r="L623" s="9">
        <f t="shared" si="311"/>
        <v>19521.77</v>
      </c>
    </row>
    <row r="624" spans="1:12" x14ac:dyDescent="0.25">
      <c r="A624" s="90"/>
      <c r="B624" s="92"/>
      <c r="C624" s="22" t="s">
        <v>157</v>
      </c>
      <c r="D624" s="3"/>
      <c r="E624" s="3"/>
      <c r="F624" s="3"/>
      <c r="G624" s="3"/>
      <c r="H624" s="3"/>
      <c r="I624" s="3"/>
      <c r="J624" s="3"/>
      <c r="K624" s="3"/>
      <c r="L624" s="9">
        <f t="shared" si="311"/>
        <v>0</v>
      </c>
    </row>
    <row r="625" spans="1:12" ht="23.25" x14ac:dyDescent="0.25">
      <c r="A625" s="90"/>
      <c r="B625" s="92"/>
      <c r="C625" s="19" t="s">
        <v>138</v>
      </c>
      <c r="D625" s="3">
        <f>D626+D627</f>
        <v>0</v>
      </c>
      <c r="E625" s="3">
        <f t="shared" ref="E625:K625" si="319">E626+E627</f>
        <v>0</v>
      </c>
      <c r="F625" s="3">
        <f t="shared" si="319"/>
        <v>0</v>
      </c>
      <c r="G625" s="3">
        <f t="shared" si="319"/>
        <v>0</v>
      </c>
      <c r="H625" s="3">
        <f t="shared" si="319"/>
        <v>1854.23</v>
      </c>
      <c r="I625" s="3">
        <f t="shared" si="319"/>
        <v>17667.54</v>
      </c>
      <c r="J625" s="3">
        <f t="shared" si="319"/>
        <v>0</v>
      </c>
      <c r="K625" s="3">
        <f t="shared" si="319"/>
        <v>0</v>
      </c>
      <c r="L625" s="9">
        <f t="shared" si="311"/>
        <v>19521.77</v>
      </c>
    </row>
    <row r="626" spans="1:12" x14ac:dyDescent="0.25">
      <c r="A626" s="90"/>
      <c r="B626" s="92"/>
      <c r="C626" s="19" t="s">
        <v>107</v>
      </c>
      <c r="D626" s="3">
        <v>0</v>
      </c>
      <c r="E626" s="3">
        <v>0</v>
      </c>
      <c r="F626" s="3">
        <v>0</v>
      </c>
      <c r="G626" s="3">
        <v>0</v>
      </c>
      <c r="H626" s="3">
        <v>0</v>
      </c>
      <c r="I626" s="3">
        <v>0</v>
      </c>
      <c r="J626" s="3">
        <v>0</v>
      </c>
      <c r="K626" s="3">
        <v>0</v>
      </c>
      <c r="L626" s="9">
        <f t="shared" si="311"/>
        <v>0</v>
      </c>
    </row>
    <row r="627" spans="1:12" x14ac:dyDescent="0.25">
      <c r="A627" s="90"/>
      <c r="B627" s="93"/>
      <c r="C627" s="19" t="s">
        <v>108</v>
      </c>
      <c r="D627" s="3">
        <v>0</v>
      </c>
      <c r="E627" s="3">
        <v>0</v>
      </c>
      <c r="F627" s="3">
        <v>0</v>
      </c>
      <c r="G627" s="4">
        <v>0</v>
      </c>
      <c r="H627" s="4">
        <v>1854.23</v>
      </c>
      <c r="I627" s="4">
        <v>17667.54</v>
      </c>
      <c r="J627" s="4">
        <v>0</v>
      </c>
      <c r="K627" s="4">
        <v>0</v>
      </c>
      <c r="L627" s="9">
        <f t="shared" si="311"/>
        <v>19521.77</v>
      </c>
    </row>
    <row r="628" spans="1:12" x14ac:dyDescent="0.25">
      <c r="A628" s="94" t="s">
        <v>125</v>
      </c>
      <c r="B628" s="91" t="s">
        <v>126</v>
      </c>
      <c r="C628" s="19" t="s">
        <v>135</v>
      </c>
      <c r="D628" s="3">
        <f>D629+D630</f>
        <v>0</v>
      </c>
      <c r="E628" s="3">
        <f t="shared" ref="E628:K628" si="320">E629+E630</f>
        <v>0</v>
      </c>
      <c r="F628" s="3">
        <f t="shared" si="320"/>
        <v>0</v>
      </c>
      <c r="G628" s="3">
        <f t="shared" si="320"/>
        <v>0</v>
      </c>
      <c r="H628" s="3">
        <f t="shared" si="320"/>
        <v>0</v>
      </c>
      <c r="I628" s="3">
        <f t="shared" si="320"/>
        <v>57211.869999999995</v>
      </c>
      <c r="J628" s="3">
        <f t="shared" si="320"/>
        <v>0</v>
      </c>
      <c r="K628" s="3">
        <f t="shared" si="320"/>
        <v>0</v>
      </c>
      <c r="L628" s="9">
        <f t="shared" si="311"/>
        <v>57211.869999999995</v>
      </c>
    </row>
    <row r="629" spans="1:12" x14ac:dyDescent="0.25">
      <c r="A629" s="95"/>
      <c r="B629" s="92"/>
      <c r="C629" s="19" t="s">
        <v>107</v>
      </c>
      <c r="D629" s="3">
        <f>D632+D639</f>
        <v>0</v>
      </c>
      <c r="E629" s="3">
        <f t="shared" ref="E629:K630" si="321">E632+E639</f>
        <v>0</v>
      </c>
      <c r="F629" s="3">
        <f t="shared" si="321"/>
        <v>0</v>
      </c>
      <c r="G629" s="3">
        <f t="shared" si="321"/>
        <v>0</v>
      </c>
      <c r="H629" s="3">
        <f t="shared" si="321"/>
        <v>0</v>
      </c>
      <c r="I629" s="3">
        <f t="shared" si="321"/>
        <v>0</v>
      </c>
      <c r="J629" s="3">
        <f t="shared" si="321"/>
        <v>0</v>
      </c>
      <c r="K629" s="3">
        <f t="shared" si="321"/>
        <v>0</v>
      </c>
      <c r="L629" s="9">
        <f t="shared" si="311"/>
        <v>0</v>
      </c>
    </row>
    <row r="630" spans="1:12" x14ac:dyDescent="0.25">
      <c r="A630" s="95"/>
      <c r="B630" s="92"/>
      <c r="C630" s="19" t="s">
        <v>108</v>
      </c>
      <c r="D630" s="3">
        <f>D633+D640</f>
        <v>0</v>
      </c>
      <c r="E630" s="3">
        <f t="shared" si="321"/>
        <v>0</v>
      </c>
      <c r="F630" s="3">
        <f t="shared" si="321"/>
        <v>0</v>
      </c>
      <c r="G630" s="3">
        <f t="shared" si="321"/>
        <v>0</v>
      </c>
      <c r="H630" s="3">
        <f t="shared" si="321"/>
        <v>0</v>
      </c>
      <c r="I630" s="3">
        <f t="shared" si="321"/>
        <v>57211.869999999995</v>
      </c>
      <c r="J630" s="3">
        <f t="shared" si="321"/>
        <v>0</v>
      </c>
      <c r="K630" s="3">
        <f t="shared" si="321"/>
        <v>0</v>
      </c>
      <c r="L630" s="9">
        <f t="shared" si="311"/>
        <v>57211.869999999995</v>
      </c>
    </row>
    <row r="631" spans="1:12" x14ac:dyDescent="0.25">
      <c r="A631" s="95"/>
      <c r="B631" s="92"/>
      <c r="C631" s="19" t="s">
        <v>158</v>
      </c>
      <c r="D631" s="3">
        <f>D632+D633</f>
        <v>0</v>
      </c>
      <c r="E631" s="3">
        <f t="shared" ref="E631:K631" si="322">E632+E633</f>
        <v>0</v>
      </c>
      <c r="F631" s="3">
        <f t="shared" si="322"/>
        <v>0</v>
      </c>
      <c r="G631" s="3">
        <f t="shared" si="322"/>
        <v>0</v>
      </c>
      <c r="H631" s="3">
        <f t="shared" si="322"/>
        <v>0</v>
      </c>
      <c r="I631" s="3">
        <f t="shared" si="322"/>
        <v>54351.28</v>
      </c>
      <c r="J631" s="3">
        <f t="shared" si="322"/>
        <v>0</v>
      </c>
      <c r="K631" s="3">
        <f t="shared" si="322"/>
        <v>0</v>
      </c>
      <c r="L631" s="9">
        <f t="shared" si="311"/>
        <v>54351.28</v>
      </c>
    </row>
    <row r="632" spans="1:12" x14ac:dyDescent="0.25">
      <c r="A632" s="95"/>
      <c r="B632" s="92"/>
      <c r="C632" s="21" t="s">
        <v>107</v>
      </c>
      <c r="D632" s="3">
        <f>D636</f>
        <v>0</v>
      </c>
      <c r="E632" s="3">
        <f t="shared" ref="E632:K633" si="323">E636</f>
        <v>0</v>
      </c>
      <c r="F632" s="3">
        <f t="shared" si="323"/>
        <v>0</v>
      </c>
      <c r="G632" s="3">
        <f t="shared" si="323"/>
        <v>0</v>
      </c>
      <c r="H632" s="3">
        <f t="shared" si="323"/>
        <v>0</v>
      </c>
      <c r="I632" s="3">
        <f t="shared" si="323"/>
        <v>0</v>
      </c>
      <c r="J632" s="3">
        <f t="shared" si="323"/>
        <v>0</v>
      </c>
      <c r="K632" s="3">
        <f t="shared" si="323"/>
        <v>0</v>
      </c>
      <c r="L632" s="9">
        <f t="shared" si="311"/>
        <v>0</v>
      </c>
    </row>
    <row r="633" spans="1:12" x14ac:dyDescent="0.25">
      <c r="A633" s="95"/>
      <c r="B633" s="92"/>
      <c r="C633" s="21" t="s">
        <v>108</v>
      </c>
      <c r="D633" s="3">
        <f>D637</f>
        <v>0</v>
      </c>
      <c r="E633" s="3">
        <f t="shared" si="323"/>
        <v>0</v>
      </c>
      <c r="F633" s="3">
        <f t="shared" si="323"/>
        <v>0</v>
      </c>
      <c r="G633" s="3">
        <f t="shared" si="323"/>
        <v>0</v>
      </c>
      <c r="H633" s="3">
        <f t="shared" si="323"/>
        <v>0</v>
      </c>
      <c r="I633" s="3">
        <f t="shared" si="323"/>
        <v>54351.28</v>
      </c>
      <c r="J633" s="3">
        <f t="shared" si="323"/>
        <v>0</v>
      </c>
      <c r="K633" s="3">
        <f t="shared" si="323"/>
        <v>0</v>
      </c>
      <c r="L633" s="9">
        <f t="shared" si="311"/>
        <v>54351.28</v>
      </c>
    </row>
    <row r="634" spans="1:12" x14ac:dyDescent="0.25">
      <c r="A634" s="95"/>
      <c r="B634" s="92"/>
      <c r="C634" s="22" t="s">
        <v>157</v>
      </c>
      <c r="D634" s="3"/>
      <c r="E634" s="3"/>
      <c r="F634" s="3"/>
      <c r="G634" s="3"/>
      <c r="H634" s="3"/>
      <c r="I634" s="3"/>
      <c r="J634" s="3"/>
      <c r="K634" s="3"/>
      <c r="L634" s="9">
        <f t="shared" si="311"/>
        <v>0</v>
      </c>
    </row>
    <row r="635" spans="1:12" ht="23.25" x14ac:dyDescent="0.25">
      <c r="A635" s="95"/>
      <c r="B635" s="92"/>
      <c r="C635" s="19" t="s">
        <v>137</v>
      </c>
      <c r="D635" s="3">
        <f>D636+D637</f>
        <v>0</v>
      </c>
      <c r="E635" s="3">
        <f t="shared" ref="E635:K635" si="324">E636+E637</f>
        <v>0</v>
      </c>
      <c r="F635" s="3">
        <f t="shared" si="324"/>
        <v>0</v>
      </c>
      <c r="G635" s="3">
        <f t="shared" si="324"/>
        <v>0</v>
      </c>
      <c r="H635" s="3">
        <f t="shared" si="324"/>
        <v>0</v>
      </c>
      <c r="I635" s="3">
        <f t="shared" si="324"/>
        <v>54351.28</v>
      </c>
      <c r="J635" s="3">
        <f t="shared" si="324"/>
        <v>0</v>
      </c>
      <c r="K635" s="3">
        <f t="shared" si="324"/>
        <v>0</v>
      </c>
      <c r="L635" s="9">
        <f t="shared" si="311"/>
        <v>54351.28</v>
      </c>
    </row>
    <row r="636" spans="1:12" x14ac:dyDescent="0.25">
      <c r="A636" s="95"/>
      <c r="B636" s="92"/>
      <c r="C636" s="19" t="s">
        <v>107</v>
      </c>
      <c r="D636" s="3">
        <v>0</v>
      </c>
      <c r="E636" s="3">
        <v>0</v>
      </c>
      <c r="F636" s="3">
        <v>0</v>
      </c>
      <c r="G636" s="4">
        <v>0</v>
      </c>
      <c r="H636" s="4">
        <v>0</v>
      </c>
      <c r="I636" s="4">
        <v>0</v>
      </c>
      <c r="J636" s="4">
        <v>0</v>
      </c>
      <c r="K636" s="4">
        <v>0</v>
      </c>
      <c r="L636" s="9">
        <f t="shared" si="311"/>
        <v>0</v>
      </c>
    </row>
    <row r="637" spans="1:12" x14ac:dyDescent="0.25">
      <c r="A637" s="95"/>
      <c r="B637" s="92"/>
      <c r="C637" s="19" t="s">
        <v>108</v>
      </c>
      <c r="D637" s="3">
        <v>0</v>
      </c>
      <c r="E637" s="3">
        <v>0</v>
      </c>
      <c r="F637" s="3">
        <v>0</v>
      </c>
      <c r="G637" s="4">
        <v>0</v>
      </c>
      <c r="H637" s="4">
        <v>0</v>
      </c>
      <c r="I637" s="4">
        <v>54351.28</v>
      </c>
      <c r="J637" s="4">
        <v>0</v>
      </c>
      <c r="K637" s="4">
        <v>0</v>
      </c>
      <c r="L637" s="9">
        <f t="shared" si="311"/>
        <v>54351.28</v>
      </c>
    </row>
    <row r="638" spans="1:12" x14ac:dyDescent="0.25">
      <c r="A638" s="95"/>
      <c r="B638" s="92"/>
      <c r="C638" s="22" t="s">
        <v>159</v>
      </c>
      <c r="D638" s="3">
        <f>D639+D640</f>
        <v>0</v>
      </c>
      <c r="E638" s="3">
        <f t="shared" ref="E638:K638" si="325">E639+E640</f>
        <v>0</v>
      </c>
      <c r="F638" s="3">
        <f t="shared" si="325"/>
        <v>0</v>
      </c>
      <c r="G638" s="3">
        <f t="shared" si="325"/>
        <v>0</v>
      </c>
      <c r="H638" s="3">
        <f t="shared" si="325"/>
        <v>0</v>
      </c>
      <c r="I638" s="3">
        <f t="shared" si="325"/>
        <v>2860.59</v>
      </c>
      <c r="J638" s="3">
        <f t="shared" si="325"/>
        <v>0</v>
      </c>
      <c r="K638" s="3">
        <f t="shared" si="325"/>
        <v>0</v>
      </c>
      <c r="L638" s="9">
        <f t="shared" si="311"/>
        <v>2860.59</v>
      </c>
    </row>
    <row r="639" spans="1:12" x14ac:dyDescent="0.25">
      <c r="A639" s="95"/>
      <c r="B639" s="92"/>
      <c r="C639" s="21" t="s">
        <v>107</v>
      </c>
      <c r="D639" s="3">
        <f>D643</f>
        <v>0</v>
      </c>
      <c r="E639" s="3">
        <f t="shared" ref="E639:K640" si="326">E643</f>
        <v>0</v>
      </c>
      <c r="F639" s="3">
        <f t="shared" si="326"/>
        <v>0</v>
      </c>
      <c r="G639" s="3">
        <f t="shared" si="326"/>
        <v>0</v>
      </c>
      <c r="H639" s="3">
        <f t="shared" si="326"/>
        <v>0</v>
      </c>
      <c r="I639" s="3">
        <f t="shared" si="326"/>
        <v>0</v>
      </c>
      <c r="J639" s="3">
        <f t="shared" si="326"/>
        <v>0</v>
      </c>
      <c r="K639" s="3">
        <f t="shared" si="326"/>
        <v>0</v>
      </c>
      <c r="L639" s="9">
        <f t="shared" si="311"/>
        <v>0</v>
      </c>
    </row>
    <row r="640" spans="1:12" x14ac:dyDescent="0.25">
      <c r="A640" s="95"/>
      <c r="B640" s="92"/>
      <c r="C640" s="21" t="s">
        <v>108</v>
      </c>
      <c r="D640" s="3">
        <f>D644</f>
        <v>0</v>
      </c>
      <c r="E640" s="3">
        <f t="shared" si="326"/>
        <v>0</v>
      </c>
      <c r="F640" s="3">
        <f t="shared" si="326"/>
        <v>0</v>
      </c>
      <c r="G640" s="3">
        <f t="shared" si="326"/>
        <v>0</v>
      </c>
      <c r="H640" s="3">
        <f t="shared" si="326"/>
        <v>0</v>
      </c>
      <c r="I640" s="3">
        <f t="shared" si="326"/>
        <v>2860.59</v>
      </c>
      <c r="J640" s="3">
        <f t="shared" si="326"/>
        <v>0</v>
      </c>
      <c r="K640" s="3">
        <f t="shared" si="326"/>
        <v>0</v>
      </c>
      <c r="L640" s="9">
        <f t="shared" si="311"/>
        <v>2860.59</v>
      </c>
    </row>
    <row r="641" spans="1:13" x14ac:dyDescent="0.25">
      <c r="A641" s="95"/>
      <c r="B641" s="92"/>
      <c r="C641" s="22" t="s">
        <v>157</v>
      </c>
      <c r="D641" s="3"/>
      <c r="E641" s="3"/>
      <c r="F641" s="3"/>
      <c r="G641" s="3"/>
      <c r="H641" s="3"/>
      <c r="I641" s="3"/>
      <c r="J641" s="3"/>
      <c r="K641" s="3"/>
      <c r="L641" s="9">
        <f t="shared" si="311"/>
        <v>0</v>
      </c>
    </row>
    <row r="642" spans="1:13" ht="23.25" x14ac:dyDescent="0.25">
      <c r="A642" s="95"/>
      <c r="B642" s="92"/>
      <c r="C642" s="19" t="s">
        <v>138</v>
      </c>
      <c r="D642" s="3">
        <f>D643+D644</f>
        <v>0</v>
      </c>
      <c r="E642" s="3">
        <f t="shared" ref="E642:K642" si="327">E643+E644</f>
        <v>0</v>
      </c>
      <c r="F642" s="3">
        <f t="shared" si="327"/>
        <v>0</v>
      </c>
      <c r="G642" s="3">
        <f t="shared" si="327"/>
        <v>0</v>
      </c>
      <c r="H642" s="3">
        <f t="shared" si="327"/>
        <v>0</v>
      </c>
      <c r="I642" s="3">
        <f t="shared" si="327"/>
        <v>2860.59</v>
      </c>
      <c r="J642" s="3">
        <f t="shared" si="327"/>
        <v>0</v>
      </c>
      <c r="K642" s="3">
        <f t="shared" si="327"/>
        <v>0</v>
      </c>
      <c r="L642" s="9">
        <f t="shared" si="311"/>
        <v>2860.59</v>
      </c>
    </row>
    <row r="643" spans="1:13" x14ac:dyDescent="0.25">
      <c r="A643" s="95"/>
      <c r="B643" s="92"/>
      <c r="C643" s="19" t="s">
        <v>107</v>
      </c>
      <c r="D643" s="3">
        <v>0</v>
      </c>
      <c r="E643" s="3">
        <v>0</v>
      </c>
      <c r="F643" s="3">
        <v>0</v>
      </c>
      <c r="G643" s="4">
        <v>0</v>
      </c>
      <c r="H643" s="4">
        <v>0</v>
      </c>
      <c r="I643" s="4">
        <v>0</v>
      </c>
      <c r="J643" s="4">
        <v>0</v>
      </c>
      <c r="K643" s="4">
        <v>0</v>
      </c>
      <c r="L643" s="9">
        <f t="shared" si="311"/>
        <v>0</v>
      </c>
    </row>
    <row r="644" spans="1:13" x14ac:dyDescent="0.25">
      <c r="A644" s="96"/>
      <c r="B644" s="93"/>
      <c r="C644" s="19" t="s">
        <v>108</v>
      </c>
      <c r="D644" s="3">
        <v>0</v>
      </c>
      <c r="E644" s="3">
        <v>0</v>
      </c>
      <c r="F644" s="3">
        <v>0</v>
      </c>
      <c r="G644" s="4">
        <v>0</v>
      </c>
      <c r="H644" s="4">
        <v>0</v>
      </c>
      <c r="I644" s="4">
        <v>2860.59</v>
      </c>
      <c r="J644" s="4">
        <v>0</v>
      </c>
      <c r="K644" s="4">
        <v>0</v>
      </c>
      <c r="L644" s="9">
        <f t="shared" si="311"/>
        <v>2860.59</v>
      </c>
    </row>
    <row r="645" spans="1:13" x14ac:dyDescent="0.25">
      <c r="A645" s="97" t="s">
        <v>38</v>
      </c>
      <c r="B645" s="75" t="s">
        <v>39</v>
      </c>
      <c r="C645" s="19" t="s">
        <v>135</v>
      </c>
      <c r="D645" s="5">
        <f>D646+D647</f>
        <v>2718.3199999999997</v>
      </c>
      <c r="E645" s="5">
        <f t="shared" ref="E645:K645" si="328">E646+E647</f>
        <v>2986.1300000000006</v>
      </c>
      <c r="F645" s="5">
        <f t="shared" si="328"/>
        <v>3888.91</v>
      </c>
      <c r="G645" s="5">
        <f t="shared" si="328"/>
        <v>13373.83</v>
      </c>
      <c r="H645" s="5">
        <f t="shared" si="328"/>
        <v>12740.68</v>
      </c>
      <c r="I645" s="5">
        <f t="shared" si="328"/>
        <v>3226</v>
      </c>
      <c r="J645" s="5">
        <f t="shared" si="328"/>
        <v>10817.060000000001</v>
      </c>
      <c r="K645" s="5">
        <f t="shared" si="328"/>
        <v>11636.73</v>
      </c>
      <c r="L645" s="9">
        <f t="shared" si="311"/>
        <v>61387.66</v>
      </c>
      <c r="M645" s="1"/>
    </row>
    <row r="646" spans="1:13" x14ac:dyDescent="0.25">
      <c r="A646" s="98"/>
      <c r="B646" s="76"/>
      <c r="C646" s="15" t="s">
        <v>107</v>
      </c>
      <c r="D646" s="4">
        <f>D649</f>
        <v>2718.3199999999997</v>
      </c>
      <c r="E646" s="4">
        <f t="shared" ref="E646:K647" si="329">E649</f>
        <v>2986.1300000000006</v>
      </c>
      <c r="F646" s="4">
        <f t="shared" si="329"/>
        <v>3888.91</v>
      </c>
      <c r="G646" s="4">
        <f t="shared" si="329"/>
        <v>13373.83</v>
      </c>
      <c r="H646" s="4">
        <f t="shared" si="329"/>
        <v>0</v>
      </c>
      <c r="I646" s="4">
        <f t="shared" si="329"/>
        <v>0</v>
      </c>
      <c r="J646" s="4">
        <f t="shared" si="329"/>
        <v>0</v>
      </c>
      <c r="K646" s="4">
        <f t="shared" si="329"/>
        <v>0</v>
      </c>
      <c r="L646" s="9">
        <f t="shared" si="311"/>
        <v>22967.190000000002</v>
      </c>
    </row>
    <row r="647" spans="1:13" x14ac:dyDescent="0.25">
      <c r="A647" s="98"/>
      <c r="B647" s="76"/>
      <c r="C647" s="15" t="s">
        <v>108</v>
      </c>
      <c r="D647" s="3">
        <f>D650</f>
        <v>0</v>
      </c>
      <c r="E647" s="3">
        <f t="shared" si="329"/>
        <v>0</v>
      </c>
      <c r="F647" s="3">
        <f t="shared" si="329"/>
        <v>0</v>
      </c>
      <c r="G647" s="3">
        <f t="shared" si="329"/>
        <v>0</v>
      </c>
      <c r="H647" s="3">
        <f t="shared" si="329"/>
        <v>12740.68</v>
      </c>
      <c r="I647" s="3">
        <f t="shared" si="329"/>
        <v>3226</v>
      </c>
      <c r="J647" s="3">
        <f t="shared" si="329"/>
        <v>10817.060000000001</v>
      </c>
      <c r="K647" s="3">
        <f t="shared" si="329"/>
        <v>11636.73</v>
      </c>
      <c r="L647" s="9">
        <f t="shared" si="311"/>
        <v>38420.47</v>
      </c>
    </row>
    <row r="648" spans="1:13" x14ac:dyDescent="0.25">
      <c r="A648" s="98"/>
      <c r="B648" s="76"/>
      <c r="C648" s="22" t="s">
        <v>159</v>
      </c>
      <c r="D648" s="4">
        <f>D649+D650</f>
        <v>2718.3199999999997</v>
      </c>
      <c r="E648" s="4">
        <f t="shared" ref="E648:K648" si="330">E649+E650</f>
        <v>2986.1300000000006</v>
      </c>
      <c r="F648" s="4">
        <f t="shared" si="330"/>
        <v>3888.91</v>
      </c>
      <c r="G648" s="4">
        <f t="shared" si="330"/>
        <v>13373.83</v>
      </c>
      <c r="H648" s="4">
        <f t="shared" si="330"/>
        <v>12740.68</v>
      </c>
      <c r="I648" s="4">
        <f t="shared" si="330"/>
        <v>3226</v>
      </c>
      <c r="J648" s="4">
        <f t="shared" si="330"/>
        <v>10817.060000000001</v>
      </c>
      <c r="K648" s="4">
        <f t="shared" si="330"/>
        <v>11636.73</v>
      </c>
      <c r="L648" s="9">
        <f t="shared" si="311"/>
        <v>61387.66</v>
      </c>
    </row>
    <row r="649" spans="1:13" x14ac:dyDescent="0.25">
      <c r="A649" s="98"/>
      <c r="B649" s="76"/>
      <c r="C649" s="21" t="s">
        <v>107</v>
      </c>
      <c r="D649" s="4">
        <f>D653+D656</f>
        <v>2718.3199999999997</v>
      </c>
      <c r="E649" s="4">
        <f t="shared" ref="E649:K650" si="331">E653+E656</f>
        <v>2986.1300000000006</v>
      </c>
      <c r="F649" s="4">
        <f t="shared" si="331"/>
        <v>3888.91</v>
      </c>
      <c r="G649" s="4">
        <f t="shared" si="331"/>
        <v>13373.83</v>
      </c>
      <c r="H649" s="4">
        <f t="shared" si="331"/>
        <v>0</v>
      </c>
      <c r="I649" s="4">
        <f t="shared" si="331"/>
        <v>0</v>
      </c>
      <c r="J649" s="4">
        <f t="shared" si="331"/>
        <v>0</v>
      </c>
      <c r="K649" s="4">
        <f t="shared" si="331"/>
        <v>0</v>
      </c>
      <c r="L649" s="9">
        <f t="shared" si="311"/>
        <v>22967.190000000002</v>
      </c>
    </row>
    <row r="650" spans="1:13" x14ac:dyDescent="0.25">
      <c r="A650" s="98"/>
      <c r="B650" s="76"/>
      <c r="C650" s="21" t="s">
        <v>108</v>
      </c>
      <c r="D650" s="4">
        <f>D654+D657</f>
        <v>0</v>
      </c>
      <c r="E650" s="4">
        <f t="shared" si="331"/>
        <v>0</v>
      </c>
      <c r="F650" s="4">
        <f t="shared" si="331"/>
        <v>0</v>
      </c>
      <c r="G650" s="4">
        <f t="shared" si="331"/>
        <v>0</v>
      </c>
      <c r="H650" s="4">
        <f t="shared" si="331"/>
        <v>12740.68</v>
      </c>
      <c r="I650" s="4">
        <f t="shared" si="331"/>
        <v>3226</v>
      </c>
      <c r="J650" s="4">
        <f t="shared" si="331"/>
        <v>10817.060000000001</v>
      </c>
      <c r="K650" s="4">
        <f t="shared" si="331"/>
        <v>11636.73</v>
      </c>
      <c r="L650" s="9">
        <f t="shared" si="311"/>
        <v>38420.47</v>
      </c>
    </row>
    <row r="651" spans="1:13" x14ac:dyDescent="0.25">
      <c r="A651" s="98"/>
      <c r="B651" s="76"/>
      <c r="C651" s="22" t="s">
        <v>157</v>
      </c>
      <c r="D651" s="4"/>
      <c r="E651" s="4"/>
      <c r="F651" s="4"/>
      <c r="G651" s="4"/>
      <c r="H651" s="4"/>
      <c r="I651" s="4"/>
      <c r="J651" s="4"/>
      <c r="K651" s="4"/>
      <c r="L651" s="9">
        <f t="shared" si="311"/>
        <v>0</v>
      </c>
    </row>
    <row r="652" spans="1:13" ht="23.25" x14ac:dyDescent="0.25">
      <c r="A652" s="98"/>
      <c r="B652" s="76"/>
      <c r="C652" s="19" t="s">
        <v>137</v>
      </c>
      <c r="D652" s="4">
        <f>D653+D654</f>
        <v>2718.3199999999997</v>
      </c>
      <c r="E652" s="4">
        <f t="shared" ref="E652:K652" si="332">E653+E654</f>
        <v>2986.1300000000006</v>
      </c>
      <c r="F652" s="4">
        <f t="shared" si="332"/>
        <v>2688.91</v>
      </c>
      <c r="G652" s="4">
        <f t="shared" si="332"/>
        <v>12826.38</v>
      </c>
      <c r="H652" s="4">
        <f t="shared" si="332"/>
        <v>11995.36</v>
      </c>
      <c r="I652" s="4">
        <f t="shared" si="332"/>
        <v>2598.79</v>
      </c>
      <c r="J652" s="4">
        <f t="shared" si="332"/>
        <v>10189.85</v>
      </c>
      <c r="K652" s="4">
        <f t="shared" si="332"/>
        <v>11009.52</v>
      </c>
      <c r="L652" s="9">
        <f t="shared" si="311"/>
        <v>57013.259999999995</v>
      </c>
    </row>
    <row r="653" spans="1:13" x14ac:dyDescent="0.25">
      <c r="A653" s="98"/>
      <c r="B653" s="76"/>
      <c r="C653" s="15" t="s">
        <v>107</v>
      </c>
      <c r="D653" s="4">
        <f>D666</f>
        <v>2718.3199999999997</v>
      </c>
      <c r="E653" s="4">
        <f t="shared" ref="E653:K654" si="333">E666</f>
        <v>2986.1300000000006</v>
      </c>
      <c r="F653" s="4">
        <f t="shared" si="333"/>
        <v>2688.91</v>
      </c>
      <c r="G653" s="4">
        <f t="shared" si="333"/>
        <v>12826.38</v>
      </c>
      <c r="H653" s="4">
        <f t="shared" si="333"/>
        <v>0</v>
      </c>
      <c r="I653" s="4">
        <f t="shared" si="333"/>
        <v>0</v>
      </c>
      <c r="J653" s="4">
        <f t="shared" si="333"/>
        <v>0</v>
      </c>
      <c r="K653" s="4">
        <f t="shared" si="333"/>
        <v>0</v>
      </c>
      <c r="L653" s="9">
        <f t="shared" si="311"/>
        <v>21219.739999999998</v>
      </c>
    </row>
    <row r="654" spans="1:13" x14ac:dyDescent="0.25">
      <c r="A654" s="98"/>
      <c r="B654" s="76"/>
      <c r="C654" s="15" t="s">
        <v>108</v>
      </c>
      <c r="D654" s="3">
        <f t="shared" ref="D654:K654" si="334">D667</f>
        <v>0</v>
      </c>
      <c r="E654" s="3">
        <f t="shared" si="334"/>
        <v>0</v>
      </c>
      <c r="F654" s="3">
        <f t="shared" si="334"/>
        <v>0</v>
      </c>
      <c r="G654" s="3">
        <f t="shared" si="334"/>
        <v>0</v>
      </c>
      <c r="H654" s="3">
        <f t="shared" si="334"/>
        <v>11995.36</v>
      </c>
      <c r="I654" s="3">
        <f t="shared" si="334"/>
        <v>2598.79</v>
      </c>
      <c r="J654" s="3">
        <f t="shared" si="333"/>
        <v>10189.85</v>
      </c>
      <c r="K654" s="3">
        <f t="shared" si="334"/>
        <v>11009.52</v>
      </c>
      <c r="L654" s="9">
        <f t="shared" si="311"/>
        <v>35793.520000000004</v>
      </c>
    </row>
    <row r="655" spans="1:13" ht="23.25" x14ac:dyDescent="0.25">
      <c r="A655" s="98"/>
      <c r="B655" s="76"/>
      <c r="C655" s="19" t="s">
        <v>140</v>
      </c>
      <c r="D655" s="4">
        <f>D656+D657</f>
        <v>0</v>
      </c>
      <c r="E655" s="4">
        <f t="shared" ref="E655:K655" si="335">E656+E657</f>
        <v>0</v>
      </c>
      <c r="F655" s="4">
        <f t="shared" si="335"/>
        <v>1200</v>
      </c>
      <c r="G655" s="4">
        <f t="shared" si="335"/>
        <v>547.45000000000005</v>
      </c>
      <c r="H655" s="4">
        <f t="shared" si="335"/>
        <v>745.32</v>
      </c>
      <c r="I655" s="4">
        <f t="shared" si="335"/>
        <v>627.21</v>
      </c>
      <c r="J655" s="4">
        <f t="shared" si="335"/>
        <v>627.21</v>
      </c>
      <c r="K655" s="4">
        <f t="shared" si="335"/>
        <v>627.21</v>
      </c>
      <c r="L655" s="9">
        <f t="shared" si="311"/>
        <v>4374.3999999999996</v>
      </c>
    </row>
    <row r="656" spans="1:13" x14ac:dyDescent="0.25">
      <c r="A656" s="98"/>
      <c r="B656" s="76"/>
      <c r="C656" s="15" t="s">
        <v>107</v>
      </c>
      <c r="D656" s="4">
        <f>D786</f>
        <v>0</v>
      </c>
      <c r="E656" s="4">
        <f t="shared" ref="E656:K657" si="336">E786</f>
        <v>0</v>
      </c>
      <c r="F656" s="4">
        <f t="shared" si="336"/>
        <v>1200</v>
      </c>
      <c r="G656" s="4">
        <f t="shared" si="336"/>
        <v>547.45000000000005</v>
      </c>
      <c r="H656" s="4">
        <f t="shared" si="336"/>
        <v>0</v>
      </c>
      <c r="I656" s="4">
        <f t="shared" si="336"/>
        <v>0</v>
      </c>
      <c r="J656" s="4">
        <f t="shared" si="336"/>
        <v>0</v>
      </c>
      <c r="K656" s="4">
        <f t="shared" si="336"/>
        <v>0</v>
      </c>
      <c r="L656" s="9">
        <f t="shared" si="311"/>
        <v>1747.45</v>
      </c>
    </row>
    <row r="657" spans="1:12" x14ac:dyDescent="0.25">
      <c r="A657" s="98"/>
      <c r="B657" s="76"/>
      <c r="C657" s="15" t="s">
        <v>108</v>
      </c>
      <c r="D657" s="3">
        <f>D787</f>
        <v>0</v>
      </c>
      <c r="E657" s="3">
        <f t="shared" si="336"/>
        <v>0</v>
      </c>
      <c r="F657" s="3">
        <f t="shared" si="336"/>
        <v>0</v>
      </c>
      <c r="G657" s="3">
        <f t="shared" si="336"/>
        <v>0</v>
      </c>
      <c r="H657" s="3">
        <f t="shared" si="336"/>
        <v>745.32</v>
      </c>
      <c r="I657" s="3">
        <f t="shared" si="336"/>
        <v>627.21</v>
      </c>
      <c r="J657" s="3">
        <f t="shared" si="336"/>
        <v>627.21</v>
      </c>
      <c r="K657" s="3">
        <f t="shared" si="336"/>
        <v>627.21</v>
      </c>
      <c r="L657" s="9">
        <f t="shared" si="311"/>
        <v>2626.9500000000003</v>
      </c>
    </row>
    <row r="658" spans="1:12" x14ac:dyDescent="0.25">
      <c r="A658" s="50" t="s">
        <v>48</v>
      </c>
      <c r="B658" s="65" t="s">
        <v>139</v>
      </c>
      <c r="C658" s="19" t="s">
        <v>135</v>
      </c>
      <c r="D658" s="4">
        <f>D659+D660</f>
        <v>2718.3199999999997</v>
      </c>
      <c r="E658" s="4">
        <f>E659+E660</f>
        <v>2986.1300000000006</v>
      </c>
      <c r="F658" s="4">
        <f t="shared" ref="F658:K658" si="337">F659+F660</f>
        <v>2688.91</v>
      </c>
      <c r="G658" s="4">
        <f t="shared" si="337"/>
        <v>12826.38</v>
      </c>
      <c r="H658" s="4">
        <f t="shared" si="337"/>
        <v>11995.36</v>
      </c>
      <c r="I658" s="4">
        <f t="shared" si="337"/>
        <v>2598.79</v>
      </c>
      <c r="J658" s="4">
        <f t="shared" si="337"/>
        <v>10189.85</v>
      </c>
      <c r="K658" s="4">
        <f t="shared" si="337"/>
        <v>11009.52</v>
      </c>
      <c r="L658" s="9">
        <f t="shared" si="311"/>
        <v>57013.259999999995</v>
      </c>
    </row>
    <row r="659" spans="1:12" x14ac:dyDescent="0.25">
      <c r="A659" s="51"/>
      <c r="B659" s="66"/>
      <c r="C659" s="15" t="s">
        <v>107</v>
      </c>
      <c r="D659" s="4">
        <f>D662</f>
        <v>2718.3199999999997</v>
      </c>
      <c r="E659" s="4">
        <f t="shared" ref="E659:K660" si="338">E662</f>
        <v>2986.1300000000006</v>
      </c>
      <c r="F659" s="4">
        <f t="shared" si="338"/>
        <v>2688.91</v>
      </c>
      <c r="G659" s="4">
        <f t="shared" si="338"/>
        <v>12826.38</v>
      </c>
      <c r="H659" s="4">
        <f t="shared" si="338"/>
        <v>0</v>
      </c>
      <c r="I659" s="4">
        <f t="shared" si="338"/>
        <v>0</v>
      </c>
      <c r="J659" s="4">
        <f t="shared" si="338"/>
        <v>0</v>
      </c>
      <c r="K659" s="4">
        <f t="shared" si="338"/>
        <v>0</v>
      </c>
      <c r="L659" s="9">
        <f t="shared" si="311"/>
        <v>21219.739999999998</v>
      </c>
    </row>
    <row r="660" spans="1:12" x14ac:dyDescent="0.25">
      <c r="A660" s="51"/>
      <c r="B660" s="66"/>
      <c r="C660" s="15" t="s">
        <v>108</v>
      </c>
      <c r="D660" s="3">
        <f>D663</f>
        <v>0</v>
      </c>
      <c r="E660" s="3">
        <f t="shared" si="338"/>
        <v>0</v>
      </c>
      <c r="F660" s="3">
        <f t="shared" si="338"/>
        <v>0</v>
      </c>
      <c r="G660" s="3">
        <f t="shared" si="338"/>
        <v>0</v>
      </c>
      <c r="H660" s="3">
        <f t="shared" si="338"/>
        <v>11995.36</v>
      </c>
      <c r="I660" s="3">
        <f t="shared" si="338"/>
        <v>2598.79</v>
      </c>
      <c r="J660" s="3">
        <f t="shared" si="338"/>
        <v>10189.85</v>
      </c>
      <c r="K660" s="3">
        <f t="shared" si="338"/>
        <v>11009.52</v>
      </c>
      <c r="L660" s="9">
        <f t="shared" si="311"/>
        <v>35793.520000000004</v>
      </c>
    </row>
    <row r="661" spans="1:12" x14ac:dyDescent="0.25">
      <c r="A661" s="55"/>
      <c r="B661" s="66"/>
      <c r="C661" s="22" t="s">
        <v>159</v>
      </c>
      <c r="D661" s="4">
        <f>D662+D663</f>
        <v>2718.3199999999997</v>
      </c>
      <c r="E661" s="4">
        <f t="shared" ref="E661:K661" si="339">E662+E663</f>
        <v>2986.1300000000006</v>
      </c>
      <c r="F661" s="4">
        <f t="shared" si="339"/>
        <v>2688.91</v>
      </c>
      <c r="G661" s="4">
        <f t="shared" si="339"/>
        <v>12826.38</v>
      </c>
      <c r="H661" s="4">
        <f t="shared" si="339"/>
        <v>11995.36</v>
      </c>
      <c r="I661" s="4">
        <f t="shared" si="339"/>
        <v>2598.79</v>
      </c>
      <c r="J661" s="4">
        <f t="shared" si="339"/>
        <v>10189.85</v>
      </c>
      <c r="K661" s="4">
        <f t="shared" si="339"/>
        <v>11009.52</v>
      </c>
      <c r="L661" s="9">
        <f t="shared" si="311"/>
        <v>57013.259999999995</v>
      </c>
    </row>
    <row r="662" spans="1:12" x14ac:dyDescent="0.25">
      <c r="A662" s="55"/>
      <c r="B662" s="66"/>
      <c r="C662" s="21" t="s">
        <v>107</v>
      </c>
      <c r="D662" s="4">
        <f>D666</f>
        <v>2718.3199999999997</v>
      </c>
      <c r="E662" s="4">
        <f t="shared" ref="E662:K663" si="340">E666</f>
        <v>2986.1300000000006</v>
      </c>
      <c r="F662" s="4">
        <f t="shared" si="340"/>
        <v>2688.91</v>
      </c>
      <c r="G662" s="4">
        <f t="shared" si="340"/>
        <v>12826.38</v>
      </c>
      <c r="H662" s="4">
        <f t="shared" si="340"/>
        <v>0</v>
      </c>
      <c r="I662" s="4">
        <f t="shared" si="340"/>
        <v>0</v>
      </c>
      <c r="J662" s="4">
        <f t="shared" si="340"/>
        <v>0</v>
      </c>
      <c r="K662" s="4">
        <f t="shared" si="340"/>
        <v>0</v>
      </c>
      <c r="L662" s="9">
        <f t="shared" si="311"/>
        <v>21219.739999999998</v>
      </c>
    </row>
    <row r="663" spans="1:12" x14ac:dyDescent="0.25">
      <c r="A663" s="55"/>
      <c r="B663" s="66"/>
      <c r="C663" s="21" t="s">
        <v>108</v>
      </c>
      <c r="D663" s="4">
        <f>D667</f>
        <v>0</v>
      </c>
      <c r="E663" s="4">
        <f t="shared" si="340"/>
        <v>0</v>
      </c>
      <c r="F663" s="4">
        <f t="shared" si="340"/>
        <v>0</v>
      </c>
      <c r="G663" s="4">
        <f t="shared" si="340"/>
        <v>0</v>
      </c>
      <c r="H663" s="4">
        <f t="shared" si="340"/>
        <v>11995.36</v>
      </c>
      <c r="I663" s="4">
        <f t="shared" si="340"/>
        <v>2598.79</v>
      </c>
      <c r="J663" s="4">
        <f t="shared" si="340"/>
        <v>10189.85</v>
      </c>
      <c r="K663" s="4">
        <f t="shared" si="340"/>
        <v>11009.52</v>
      </c>
      <c r="L663" s="9">
        <f t="shared" si="311"/>
        <v>35793.520000000004</v>
      </c>
    </row>
    <row r="664" spans="1:12" x14ac:dyDescent="0.25">
      <c r="A664" s="55"/>
      <c r="B664" s="66"/>
      <c r="C664" s="22" t="s">
        <v>157</v>
      </c>
      <c r="D664" s="4"/>
      <c r="E664" s="4"/>
      <c r="F664" s="4"/>
      <c r="G664" s="4"/>
      <c r="H664" s="4"/>
      <c r="I664" s="4"/>
      <c r="J664" s="4"/>
      <c r="K664" s="4"/>
      <c r="L664" s="9">
        <f t="shared" si="311"/>
        <v>0</v>
      </c>
    </row>
    <row r="665" spans="1:12" ht="23.25" x14ac:dyDescent="0.25">
      <c r="A665" s="55"/>
      <c r="B665" s="66"/>
      <c r="C665" s="19" t="s">
        <v>138</v>
      </c>
      <c r="D665" s="4">
        <f>D666+D667</f>
        <v>2718.3199999999997</v>
      </c>
      <c r="E665" s="4">
        <f t="shared" ref="E665:K665" si="341">E666+E667</f>
        <v>2986.1300000000006</v>
      </c>
      <c r="F665" s="4">
        <f t="shared" si="341"/>
        <v>2688.91</v>
      </c>
      <c r="G665" s="4">
        <f t="shared" si="341"/>
        <v>12826.38</v>
      </c>
      <c r="H665" s="4">
        <f t="shared" si="341"/>
        <v>11995.36</v>
      </c>
      <c r="I665" s="4">
        <f t="shared" si="341"/>
        <v>2598.79</v>
      </c>
      <c r="J665" s="4">
        <f t="shared" si="341"/>
        <v>10189.85</v>
      </c>
      <c r="K665" s="4">
        <f t="shared" si="341"/>
        <v>11009.52</v>
      </c>
      <c r="L665" s="9">
        <f t="shared" si="311"/>
        <v>57013.259999999995</v>
      </c>
    </row>
    <row r="666" spans="1:12" x14ac:dyDescent="0.25">
      <c r="A666" s="55"/>
      <c r="B666" s="66"/>
      <c r="C666" s="15" t="s">
        <v>107</v>
      </c>
      <c r="D666" s="4">
        <f>D676+D686+D696+D706+D716+D726+D736+D746+D756</f>
        <v>2718.3199999999997</v>
      </c>
      <c r="E666" s="4">
        <f t="shared" ref="E666:K667" si="342">E676+E686+E696+E706+E716+E726+E736+E746+E756</f>
        <v>2986.1300000000006</v>
      </c>
      <c r="F666" s="4">
        <f t="shared" si="342"/>
        <v>2688.91</v>
      </c>
      <c r="G666" s="4">
        <f t="shared" si="342"/>
        <v>12826.38</v>
      </c>
      <c r="H666" s="4">
        <f t="shared" si="342"/>
        <v>0</v>
      </c>
      <c r="I666" s="4">
        <f t="shared" si="342"/>
        <v>0</v>
      </c>
      <c r="J666" s="4">
        <f t="shared" si="342"/>
        <v>0</v>
      </c>
      <c r="K666" s="4">
        <f t="shared" si="342"/>
        <v>0</v>
      </c>
      <c r="L666" s="9">
        <f t="shared" si="311"/>
        <v>21219.739999999998</v>
      </c>
    </row>
    <row r="667" spans="1:12" x14ac:dyDescent="0.25">
      <c r="A667" s="55"/>
      <c r="B667" s="67"/>
      <c r="C667" s="15" t="s">
        <v>108</v>
      </c>
      <c r="D667" s="3">
        <f>D677+D687+D697+D707+D717+D727+D737+D747+D757</f>
        <v>0</v>
      </c>
      <c r="E667" s="3">
        <f t="shared" si="342"/>
        <v>0</v>
      </c>
      <c r="F667" s="3">
        <f t="shared" si="342"/>
        <v>0</v>
      </c>
      <c r="G667" s="3">
        <f t="shared" si="342"/>
        <v>0</v>
      </c>
      <c r="H667" s="3">
        <f>H677+H687+H697+H707+H717+H727+H737+H747+H757</f>
        <v>11995.36</v>
      </c>
      <c r="I667" s="3">
        <f t="shared" si="342"/>
        <v>2598.79</v>
      </c>
      <c r="J667" s="3">
        <f t="shared" si="342"/>
        <v>10189.85</v>
      </c>
      <c r="K667" s="3">
        <f t="shared" si="342"/>
        <v>11009.52</v>
      </c>
      <c r="L667" s="9">
        <f t="shared" si="311"/>
        <v>35793.520000000004</v>
      </c>
    </row>
    <row r="668" spans="1:12" x14ac:dyDescent="0.25">
      <c r="A668" s="63" t="s">
        <v>40</v>
      </c>
      <c r="B668" s="88" t="s">
        <v>41</v>
      </c>
      <c r="C668" s="19" t="s">
        <v>135</v>
      </c>
      <c r="D668" s="4">
        <f>D669+D670</f>
        <v>490</v>
      </c>
      <c r="E668" s="4">
        <f t="shared" ref="E668:K668" si="343">E669+E670</f>
        <v>1618.41</v>
      </c>
      <c r="F668" s="4">
        <f t="shared" si="343"/>
        <v>893.42</v>
      </c>
      <c r="G668" s="4">
        <f t="shared" si="343"/>
        <v>2067.46</v>
      </c>
      <c r="H668" s="4">
        <f>H669+H670</f>
        <v>3225.08</v>
      </c>
      <c r="I668" s="4">
        <f t="shared" si="343"/>
        <v>500</v>
      </c>
      <c r="J668" s="4">
        <f t="shared" si="343"/>
        <v>3378.69</v>
      </c>
      <c r="K668" s="4">
        <f t="shared" si="343"/>
        <v>3378.69</v>
      </c>
      <c r="L668" s="9">
        <f t="shared" si="311"/>
        <v>15551.75</v>
      </c>
    </row>
    <row r="669" spans="1:12" x14ac:dyDescent="0.25">
      <c r="A669" s="64"/>
      <c r="B669" s="89"/>
      <c r="C669" s="15" t="s">
        <v>107</v>
      </c>
      <c r="D669" s="4">
        <f>D672</f>
        <v>490</v>
      </c>
      <c r="E669" s="4">
        <f t="shared" ref="E669:K670" si="344">E672</f>
        <v>1618.41</v>
      </c>
      <c r="F669" s="4">
        <f t="shared" si="344"/>
        <v>893.42</v>
      </c>
      <c r="G669" s="4">
        <f t="shared" si="344"/>
        <v>2067.46</v>
      </c>
      <c r="H669" s="4">
        <f t="shared" si="344"/>
        <v>0</v>
      </c>
      <c r="I669" s="4">
        <f t="shared" si="344"/>
        <v>0</v>
      </c>
      <c r="J669" s="4">
        <f t="shared" si="344"/>
        <v>0</v>
      </c>
      <c r="K669" s="4">
        <f t="shared" si="344"/>
        <v>0</v>
      </c>
      <c r="L669" s="9">
        <f t="shared" si="311"/>
        <v>5069.29</v>
      </c>
    </row>
    <row r="670" spans="1:12" x14ac:dyDescent="0.25">
      <c r="A670" s="64"/>
      <c r="B670" s="89"/>
      <c r="C670" s="15" t="s">
        <v>108</v>
      </c>
      <c r="D670" s="3">
        <f>D673</f>
        <v>0</v>
      </c>
      <c r="E670" s="3">
        <f t="shared" si="344"/>
        <v>0</v>
      </c>
      <c r="F670" s="3">
        <f t="shared" si="344"/>
        <v>0</v>
      </c>
      <c r="G670" s="3">
        <f t="shared" si="344"/>
        <v>0</v>
      </c>
      <c r="H670" s="3">
        <f t="shared" si="344"/>
        <v>3225.08</v>
      </c>
      <c r="I670" s="3">
        <f t="shared" si="344"/>
        <v>500</v>
      </c>
      <c r="J670" s="3">
        <f t="shared" si="344"/>
        <v>3378.69</v>
      </c>
      <c r="K670" s="3">
        <f t="shared" si="344"/>
        <v>3378.69</v>
      </c>
      <c r="L670" s="9">
        <f t="shared" si="311"/>
        <v>10482.460000000001</v>
      </c>
    </row>
    <row r="671" spans="1:12" x14ac:dyDescent="0.25">
      <c r="A671" s="64"/>
      <c r="B671" s="89"/>
      <c r="C671" s="22" t="s">
        <v>159</v>
      </c>
      <c r="D671" s="4">
        <f>D672+D673</f>
        <v>490</v>
      </c>
      <c r="E671" s="4">
        <f t="shared" ref="E671:K671" si="345">E672+E673</f>
        <v>1618.41</v>
      </c>
      <c r="F671" s="4">
        <f t="shared" si="345"/>
        <v>893.42</v>
      </c>
      <c r="G671" s="4">
        <f t="shared" si="345"/>
        <v>2067.46</v>
      </c>
      <c r="H671" s="4">
        <f t="shared" si="345"/>
        <v>3225.08</v>
      </c>
      <c r="I671" s="4">
        <f t="shared" si="345"/>
        <v>500</v>
      </c>
      <c r="J671" s="4">
        <f t="shared" si="345"/>
        <v>3378.69</v>
      </c>
      <c r="K671" s="4">
        <f t="shared" si="345"/>
        <v>3378.69</v>
      </c>
      <c r="L671" s="9">
        <f t="shared" si="311"/>
        <v>15551.75</v>
      </c>
    </row>
    <row r="672" spans="1:12" x14ac:dyDescent="0.25">
      <c r="A672" s="64"/>
      <c r="B672" s="89"/>
      <c r="C672" s="21" t="s">
        <v>107</v>
      </c>
      <c r="D672" s="4">
        <f>D676</f>
        <v>490</v>
      </c>
      <c r="E672" s="4">
        <f t="shared" ref="E672:K673" si="346">E676</f>
        <v>1618.41</v>
      </c>
      <c r="F672" s="4">
        <f t="shared" si="346"/>
        <v>893.42</v>
      </c>
      <c r="G672" s="4">
        <f t="shared" si="346"/>
        <v>2067.46</v>
      </c>
      <c r="H672" s="4">
        <f t="shared" si="346"/>
        <v>0</v>
      </c>
      <c r="I672" s="4">
        <f t="shared" si="346"/>
        <v>0</v>
      </c>
      <c r="J672" s="4">
        <f t="shared" si="346"/>
        <v>0</v>
      </c>
      <c r="K672" s="4">
        <f t="shared" si="346"/>
        <v>0</v>
      </c>
      <c r="L672" s="9">
        <f t="shared" si="311"/>
        <v>5069.29</v>
      </c>
    </row>
    <row r="673" spans="1:12" x14ac:dyDescent="0.25">
      <c r="A673" s="64"/>
      <c r="B673" s="89"/>
      <c r="C673" s="21" t="s">
        <v>108</v>
      </c>
      <c r="D673" s="4">
        <f>D677</f>
        <v>0</v>
      </c>
      <c r="E673" s="4">
        <f t="shared" si="346"/>
        <v>0</v>
      </c>
      <c r="F673" s="4">
        <f t="shared" si="346"/>
        <v>0</v>
      </c>
      <c r="G673" s="4">
        <f t="shared" si="346"/>
        <v>0</v>
      </c>
      <c r="H673" s="4">
        <f t="shared" si="346"/>
        <v>3225.08</v>
      </c>
      <c r="I673" s="4">
        <f t="shared" si="346"/>
        <v>500</v>
      </c>
      <c r="J673" s="4">
        <f t="shared" si="346"/>
        <v>3378.69</v>
      </c>
      <c r="K673" s="4">
        <f t="shared" si="346"/>
        <v>3378.69</v>
      </c>
      <c r="L673" s="9">
        <f t="shared" si="311"/>
        <v>10482.460000000001</v>
      </c>
    </row>
    <row r="674" spans="1:12" x14ac:dyDescent="0.25">
      <c r="A674" s="64"/>
      <c r="B674" s="89"/>
      <c r="C674" s="22" t="s">
        <v>157</v>
      </c>
      <c r="D674" s="4"/>
      <c r="E674" s="4"/>
      <c r="F674" s="4"/>
      <c r="G674" s="4"/>
      <c r="H674" s="4"/>
      <c r="I674" s="4"/>
      <c r="J674" s="4"/>
      <c r="K674" s="4"/>
      <c r="L674" s="9">
        <f t="shared" ref="L674:L737" si="347">D674+E674+F674+G674+H674+I674+J674+K674</f>
        <v>0</v>
      </c>
    </row>
    <row r="675" spans="1:12" ht="23.25" x14ac:dyDescent="0.25">
      <c r="A675" s="64"/>
      <c r="B675" s="89"/>
      <c r="C675" s="19" t="s">
        <v>138</v>
      </c>
      <c r="D675" s="4">
        <f>D676+D677</f>
        <v>490</v>
      </c>
      <c r="E675" s="4">
        <f t="shared" ref="E675:K675" si="348">E676+E677</f>
        <v>1618.41</v>
      </c>
      <c r="F675" s="4">
        <f t="shared" si="348"/>
        <v>893.42</v>
      </c>
      <c r="G675" s="4">
        <f t="shared" si="348"/>
        <v>2067.46</v>
      </c>
      <c r="H675" s="4">
        <f t="shared" si="348"/>
        <v>3225.08</v>
      </c>
      <c r="I675" s="4">
        <f t="shared" si="348"/>
        <v>500</v>
      </c>
      <c r="J675" s="4">
        <f t="shared" si="348"/>
        <v>3378.69</v>
      </c>
      <c r="K675" s="4">
        <f t="shared" si="348"/>
        <v>3378.69</v>
      </c>
      <c r="L675" s="9">
        <f t="shared" si="347"/>
        <v>15551.75</v>
      </c>
    </row>
    <row r="676" spans="1:12" x14ac:dyDescent="0.25">
      <c r="A676" s="64"/>
      <c r="B676" s="89"/>
      <c r="C676" s="15" t="s">
        <v>107</v>
      </c>
      <c r="D676" s="4">
        <v>490</v>
      </c>
      <c r="E676" s="4">
        <v>1618.41</v>
      </c>
      <c r="F676" s="4">
        <v>893.42</v>
      </c>
      <c r="G676" s="4">
        <v>2067.46</v>
      </c>
      <c r="H676" s="3">
        <v>0</v>
      </c>
      <c r="I676" s="3">
        <v>0</v>
      </c>
      <c r="J676" s="3">
        <v>0</v>
      </c>
      <c r="K676" s="3">
        <v>0</v>
      </c>
      <c r="L676" s="9">
        <f t="shared" si="347"/>
        <v>5069.29</v>
      </c>
    </row>
    <row r="677" spans="1:12" x14ac:dyDescent="0.25">
      <c r="A677" s="64"/>
      <c r="B677" s="89"/>
      <c r="C677" s="15" t="s">
        <v>108</v>
      </c>
      <c r="D677" s="3">
        <v>0</v>
      </c>
      <c r="E677" s="3">
        <v>0</v>
      </c>
      <c r="F677" s="3">
        <v>0</v>
      </c>
      <c r="G677" s="3">
        <v>0</v>
      </c>
      <c r="H677" s="4">
        <v>3225.08</v>
      </c>
      <c r="I677" s="4">
        <v>500</v>
      </c>
      <c r="J677" s="4">
        <v>3378.69</v>
      </c>
      <c r="K677" s="4">
        <v>3378.69</v>
      </c>
      <c r="L677" s="9">
        <f t="shared" si="347"/>
        <v>10482.460000000001</v>
      </c>
    </row>
    <row r="678" spans="1:12" x14ac:dyDescent="0.25">
      <c r="A678" s="83" t="s">
        <v>49</v>
      </c>
      <c r="B678" s="88" t="s">
        <v>42</v>
      </c>
      <c r="C678" s="19" t="s">
        <v>135</v>
      </c>
      <c r="D678" s="4">
        <f>D679+D680</f>
        <v>224.99</v>
      </c>
      <c r="E678" s="4">
        <f t="shared" ref="E678:K678" si="349">E679+E680</f>
        <v>268.73</v>
      </c>
      <c r="F678" s="4">
        <f t="shared" si="349"/>
        <v>476.58</v>
      </c>
      <c r="G678" s="4">
        <f t="shared" si="349"/>
        <v>221.17</v>
      </c>
      <c r="H678" s="4">
        <f t="shared" si="349"/>
        <v>228.4</v>
      </c>
      <c r="I678" s="4">
        <f t="shared" si="349"/>
        <v>0</v>
      </c>
      <c r="J678" s="4">
        <f t="shared" si="349"/>
        <v>0</v>
      </c>
      <c r="K678" s="4">
        <f t="shared" si="349"/>
        <v>0</v>
      </c>
      <c r="L678" s="9">
        <f t="shared" si="347"/>
        <v>1419.8700000000001</v>
      </c>
    </row>
    <row r="679" spans="1:12" x14ac:dyDescent="0.25">
      <c r="A679" s="84"/>
      <c r="B679" s="89"/>
      <c r="C679" s="15" t="s">
        <v>107</v>
      </c>
      <c r="D679" s="4">
        <f>D682</f>
        <v>224.99</v>
      </c>
      <c r="E679" s="4">
        <f t="shared" ref="E679:K680" si="350">E682</f>
        <v>268.73</v>
      </c>
      <c r="F679" s="4">
        <f t="shared" si="350"/>
        <v>476.58</v>
      </c>
      <c r="G679" s="4">
        <f t="shared" si="350"/>
        <v>221.17</v>
      </c>
      <c r="H679" s="4">
        <f t="shared" si="350"/>
        <v>0</v>
      </c>
      <c r="I679" s="4">
        <f t="shared" si="350"/>
        <v>0</v>
      </c>
      <c r="J679" s="4">
        <f t="shared" si="350"/>
        <v>0</v>
      </c>
      <c r="K679" s="4">
        <f t="shared" si="350"/>
        <v>0</v>
      </c>
      <c r="L679" s="9">
        <f t="shared" si="347"/>
        <v>1191.47</v>
      </c>
    </row>
    <row r="680" spans="1:12" x14ac:dyDescent="0.25">
      <c r="A680" s="84"/>
      <c r="B680" s="89"/>
      <c r="C680" s="15" t="s">
        <v>108</v>
      </c>
      <c r="D680" s="3">
        <f>D683</f>
        <v>0</v>
      </c>
      <c r="E680" s="3">
        <f t="shared" si="350"/>
        <v>0</v>
      </c>
      <c r="F680" s="3">
        <f t="shared" si="350"/>
        <v>0</v>
      </c>
      <c r="G680" s="3">
        <f t="shared" si="350"/>
        <v>0</v>
      </c>
      <c r="H680" s="3">
        <f t="shared" si="350"/>
        <v>228.4</v>
      </c>
      <c r="I680" s="3">
        <f t="shared" si="350"/>
        <v>0</v>
      </c>
      <c r="J680" s="3">
        <f t="shared" si="350"/>
        <v>0</v>
      </c>
      <c r="K680" s="3">
        <f t="shared" si="350"/>
        <v>0</v>
      </c>
      <c r="L680" s="9">
        <f t="shared" si="347"/>
        <v>228.4</v>
      </c>
    </row>
    <row r="681" spans="1:12" x14ac:dyDescent="0.25">
      <c r="A681" s="84"/>
      <c r="B681" s="89"/>
      <c r="C681" s="22" t="s">
        <v>159</v>
      </c>
      <c r="D681" s="4">
        <f>D682+D683</f>
        <v>224.99</v>
      </c>
      <c r="E681" s="4">
        <f t="shared" ref="E681:K681" si="351">E682+E683</f>
        <v>268.73</v>
      </c>
      <c r="F681" s="4">
        <f t="shared" si="351"/>
        <v>476.58</v>
      </c>
      <c r="G681" s="4">
        <f t="shared" si="351"/>
        <v>221.17</v>
      </c>
      <c r="H681" s="4">
        <f t="shared" si="351"/>
        <v>228.4</v>
      </c>
      <c r="I681" s="4">
        <f t="shared" si="351"/>
        <v>0</v>
      </c>
      <c r="J681" s="4">
        <f t="shared" si="351"/>
        <v>0</v>
      </c>
      <c r="K681" s="4">
        <f t="shared" si="351"/>
        <v>0</v>
      </c>
      <c r="L681" s="9">
        <f t="shared" si="347"/>
        <v>1419.8700000000001</v>
      </c>
    </row>
    <row r="682" spans="1:12" x14ac:dyDescent="0.25">
      <c r="A682" s="84"/>
      <c r="B682" s="89"/>
      <c r="C682" s="21" t="s">
        <v>107</v>
      </c>
      <c r="D682" s="4">
        <f>D686</f>
        <v>224.99</v>
      </c>
      <c r="E682" s="4">
        <f t="shared" ref="E682:K683" si="352">E686</f>
        <v>268.73</v>
      </c>
      <c r="F682" s="4">
        <f t="shared" si="352"/>
        <v>476.58</v>
      </c>
      <c r="G682" s="4">
        <f t="shared" si="352"/>
        <v>221.17</v>
      </c>
      <c r="H682" s="4">
        <f t="shared" si="352"/>
        <v>0</v>
      </c>
      <c r="I682" s="4">
        <f t="shared" si="352"/>
        <v>0</v>
      </c>
      <c r="J682" s="4">
        <f t="shared" si="352"/>
        <v>0</v>
      </c>
      <c r="K682" s="4">
        <f t="shared" si="352"/>
        <v>0</v>
      </c>
      <c r="L682" s="9">
        <f t="shared" si="347"/>
        <v>1191.47</v>
      </c>
    </row>
    <row r="683" spans="1:12" x14ac:dyDescent="0.25">
      <c r="A683" s="84"/>
      <c r="B683" s="89"/>
      <c r="C683" s="21" t="s">
        <v>108</v>
      </c>
      <c r="D683" s="4">
        <f>D687</f>
        <v>0</v>
      </c>
      <c r="E683" s="4">
        <f t="shared" si="352"/>
        <v>0</v>
      </c>
      <c r="F683" s="4">
        <f t="shared" si="352"/>
        <v>0</v>
      </c>
      <c r="G683" s="4">
        <f t="shared" si="352"/>
        <v>0</v>
      </c>
      <c r="H683" s="4">
        <f t="shared" si="352"/>
        <v>228.4</v>
      </c>
      <c r="I683" s="4">
        <f t="shared" si="352"/>
        <v>0</v>
      </c>
      <c r="J683" s="4">
        <f t="shared" si="352"/>
        <v>0</v>
      </c>
      <c r="K683" s="4">
        <f t="shared" si="352"/>
        <v>0</v>
      </c>
      <c r="L683" s="9">
        <f t="shared" si="347"/>
        <v>228.4</v>
      </c>
    </row>
    <row r="684" spans="1:12" x14ac:dyDescent="0.25">
      <c r="A684" s="84"/>
      <c r="B684" s="89"/>
      <c r="C684" s="22" t="s">
        <v>157</v>
      </c>
      <c r="D684" s="4"/>
      <c r="E684" s="4"/>
      <c r="F684" s="4"/>
      <c r="G684" s="4"/>
      <c r="H684" s="4"/>
      <c r="I684" s="4"/>
      <c r="J684" s="4"/>
      <c r="K684" s="4"/>
      <c r="L684" s="9">
        <f t="shared" si="347"/>
        <v>0</v>
      </c>
    </row>
    <row r="685" spans="1:12" ht="23.25" x14ac:dyDescent="0.25">
      <c r="A685" s="84"/>
      <c r="B685" s="89"/>
      <c r="C685" s="19" t="s">
        <v>138</v>
      </c>
      <c r="D685" s="4">
        <f>D686+D687</f>
        <v>224.99</v>
      </c>
      <c r="E685" s="4">
        <f t="shared" ref="E685:K685" si="353">E686+E687</f>
        <v>268.73</v>
      </c>
      <c r="F685" s="4">
        <f t="shared" si="353"/>
        <v>476.58</v>
      </c>
      <c r="G685" s="4">
        <f t="shared" si="353"/>
        <v>221.17</v>
      </c>
      <c r="H685" s="4">
        <f t="shared" si="353"/>
        <v>228.4</v>
      </c>
      <c r="I685" s="4">
        <f t="shared" si="353"/>
        <v>0</v>
      </c>
      <c r="J685" s="4">
        <f t="shared" si="353"/>
        <v>0</v>
      </c>
      <c r="K685" s="4">
        <f t="shared" si="353"/>
        <v>0</v>
      </c>
      <c r="L685" s="9">
        <f t="shared" si="347"/>
        <v>1419.8700000000001</v>
      </c>
    </row>
    <row r="686" spans="1:12" x14ac:dyDescent="0.25">
      <c r="A686" s="84"/>
      <c r="B686" s="89"/>
      <c r="C686" s="15" t="s">
        <v>107</v>
      </c>
      <c r="D686" s="4">
        <v>224.99</v>
      </c>
      <c r="E686" s="4">
        <v>268.73</v>
      </c>
      <c r="F686" s="4">
        <v>476.58</v>
      </c>
      <c r="G686" s="4">
        <v>221.17</v>
      </c>
      <c r="H686" s="3">
        <v>0</v>
      </c>
      <c r="I686" s="3">
        <v>0</v>
      </c>
      <c r="J686" s="3">
        <v>0</v>
      </c>
      <c r="K686" s="3">
        <v>0</v>
      </c>
      <c r="L686" s="9">
        <f t="shared" si="347"/>
        <v>1191.47</v>
      </c>
    </row>
    <row r="687" spans="1:12" x14ac:dyDescent="0.25">
      <c r="A687" s="84"/>
      <c r="B687" s="89"/>
      <c r="C687" s="15" t="s">
        <v>108</v>
      </c>
      <c r="D687" s="3">
        <v>0</v>
      </c>
      <c r="E687" s="3">
        <v>0</v>
      </c>
      <c r="F687" s="3">
        <v>0</v>
      </c>
      <c r="G687" s="3">
        <v>0</v>
      </c>
      <c r="H687" s="3">
        <v>228.4</v>
      </c>
      <c r="I687" s="3">
        <v>0</v>
      </c>
      <c r="J687" s="3">
        <v>0</v>
      </c>
      <c r="K687" s="3">
        <v>0</v>
      </c>
      <c r="L687" s="9">
        <f t="shared" si="347"/>
        <v>228.4</v>
      </c>
    </row>
    <row r="688" spans="1:12" x14ac:dyDescent="0.25">
      <c r="A688" s="83" t="s">
        <v>50</v>
      </c>
      <c r="B688" s="65" t="s">
        <v>43</v>
      </c>
      <c r="C688" s="19" t="s">
        <v>135</v>
      </c>
      <c r="D688" s="4">
        <f>D689+D690</f>
        <v>503.47</v>
      </c>
      <c r="E688" s="4">
        <f t="shared" ref="E688:K688" si="354">E689+E690</f>
        <v>300</v>
      </c>
      <c r="F688" s="4">
        <f t="shared" si="354"/>
        <v>445</v>
      </c>
      <c r="G688" s="4">
        <f t="shared" si="354"/>
        <v>2830.18</v>
      </c>
      <c r="H688" s="4">
        <f t="shared" si="354"/>
        <v>993.74</v>
      </c>
      <c r="I688" s="4">
        <f t="shared" si="354"/>
        <v>598.79</v>
      </c>
      <c r="J688" s="4">
        <f t="shared" si="354"/>
        <v>598.79</v>
      </c>
      <c r="K688" s="4">
        <f t="shared" si="354"/>
        <v>1418.45</v>
      </c>
      <c r="L688" s="9">
        <f t="shared" si="347"/>
        <v>7688.4199999999992</v>
      </c>
    </row>
    <row r="689" spans="1:12" x14ac:dyDescent="0.25">
      <c r="A689" s="84"/>
      <c r="B689" s="66"/>
      <c r="C689" s="15" t="s">
        <v>107</v>
      </c>
      <c r="D689" s="4">
        <f>D692</f>
        <v>503.47</v>
      </c>
      <c r="E689" s="4">
        <f t="shared" ref="E689:K690" si="355">E692</f>
        <v>300</v>
      </c>
      <c r="F689" s="4">
        <f t="shared" si="355"/>
        <v>445</v>
      </c>
      <c r="G689" s="4">
        <f t="shared" si="355"/>
        <v>2830.18</v>
      </c>
      <c r="H689" s="4">
        <f t="shared" si="355"/>
        <v>0</v>
      </c>
      <c r="I689" s="4">
        <f t="shared" si="355"/>
        <v>0</v>
      </c>
      <c r="J689" s="4">
        <f t="shared" si="355"/>
        <v>0</v>
      </c>
      <c r="K689" s="4">
        <f t="shared" si="355"/>
        <v>0</v>
      </c>
      <c r="L689" s="9">
        <f t="shared" si="347"/>
        <v>4078.6499999999996</v>
      </c>
    </row>
    <row r="690" spans="1:12" x14ac:dyDescent="0.25">
      <c r="A690" s="84"/>
      <c r="B690" s="66"/>
      <c r="C690" s="15" t="s">
        <v>108</v>
      </c>
      <c r="D690" s="3">
        <f>D693</f>
        <v>0</v>
      </c>
      <c r="E690" s="3">
        <f t="shared" si="355"/>
        <v>0</v>
      </c>
      <c r="F690" s="3">
        <f t="shared" si="355"/>
        <v>0</v>
      </c>
      <c r="G690" s="3">
        <f t="shared" si="355"/>
        <v>0</v>
      </c>
      <c r="H690" s="3">
        <f t="shared" si="355"/>
        <v>993.74</v>
      </c>
      <c r="I690" s="3">
        <f t="shared" si="355"/>
        <v>598.79</v>
      </c>
      <c r="J690" s="3">
        <f t="shared" si="355"/>
        <v>598.79</v>
      </c>
      <c r="K690" s="3">
        <f t="shared" si="355"/>
        <v>1418.45</v>
      </c>
      <c r="L690" s="9">
        <f t="shared" si="347"/>
        <v>3609.7699999999995</v>
      </c>
    </row>
    <row r="691" spans="1:12" x14ac:dyDescent="0.25">
      <c r="A691" s="84"/>
      <c r="B691" s="66"/>
      <c r="C691" s="22" t="s">
        <v>159</v>
      </c>
      <c r="D691" s="4">
        <f>D692+D693</f>
        <v>503.47</v>
      </c>
      <c r="E691" s="4">
        <f t="shared" ref="E691:K691" si="356">E692+E693</f>
        <v>300</v>
      </c>
      <c r="F691" s="4">
        <f t="shared" si="356"/>
        <v>445</v>
      </c>
      <c r="G691" s="4">
        <f t="shared" si="356"/>
        <v>2830.18</v>
      </c>
      <c r="H691" s="4">
        <f t="shared" si="356"/>
        <v>993.74</v>
      </c>
      <c r="I691" s="4">
        <f t="shared" si="356"/>
        <v>598.79</v>
      </c>
      <c r="J691" s="4">
        <f t="shared" si="356"/>
        <v>598.79</v>
      </c>
      <c r="K691" s="4">
        <f t="shared" si="356"/>
        <v>1418.45</v>
      </c>
      <c r="L691" s="9">
        <f t="shared" si="347"/>
        <v>7688.4199999999992</v>
      </c>
    </row>
    <row r="692" spans="1:12" x14ac:dyDescent="0.25">
      <c r="A692" s="84"/>
      <c r="B692" s="66"/>
      <c r="C692" s="21" t="s">
        <v>107</v>
      </c>
      <c r="D692" s="4">
        <f>D696</f>
        <v>503.47</v>
      </c>
      <c r="E692" s="4">
        <f t="shared" ref="E692:K693" si="357">E696</f>
        <v>300</v>
      </c>
      <c r="F692" s="4">
        <f t="shared" si="357"/>
        <v>445</v>
      </c>
      <c r="G692" s="4">
        <f t="shared" si="357"/>
        <v>2830.18</v>
      </c>
      <c r="H692" s="4">
        <f t="shared" si="357"/>
        <v>0</v>
      </c>
      <c r="I692" s="4">
        <f t="shared" si="357"/>
        <v>0</v>
      </c>
      <c r="J692" s="4">
        <f t="shared" si="357"/>
        <v>0</v>
      </c>
      <c r="K692" s="4">
        <f t="shared" si="357"/>
        <v>0</v>
      </c>
      <c r="L692" s="9">
        <f t="shared" si="347"/>
        <v>4078.6499999999996</v>
      </c>
    </row>
    <row r="693" spans="1:12" x14ac:dyDescent="0.25">
      <c r="A693" s="84"/>
      <c r="B693" s="66"/>
      <c r="C693" s="21" t="s">
        <v>108</v>
      </c>
      <c r="D693" s="4">
        <f>D697</f>
        <v>0</v>
      </c>
      <c r="E693" s="4">
        <f t="shared" si="357"/>
        <v>0</v>
      </c>
      <c r="F693" s="4">
        <f t="shared" si="357"/>
        <v>0</v>
      </c>
      <c r="G693" s="4">
        <f t="shared" si="357"/>
        <v>0</v>
      </c>
      <c r="H693" s="4">
        <f t="shared" si="357"/>
        <v>993.74</v>
      </c>
      <c r="I693" s="4">
        <f t="shared" si="357"/>
        <v>598.79</v>
      </c>
      <c r="J693" s="4">
        <f t="shared" si="357"/>
        <v>598.79</v>
      </c>
      <c r="K693" s="4">
        <f t="shared" si="357"/>
        <v>1418.45</v>
      </c>
      <c r="L693" s="9">
        <f t="shared" si="347"/>
        <v>3609.7699999999995</v>
      </c>
    </row>
    <row r="694" spans="1:12" x14ac:dyDescent="0.25">
      <c r="A694" s="84"/>
      <c r="B694" s="66"/>
      <c r="C694" s="22" t="s">
        <v>157</v>
      </c>
      <c r="D694" s="4"/>
      <c r="E694" s="4"/>
      <c r="F694" s="4"/>
      <c r="G694" s="4"/>
      <c r="H694" s="4"/>
      <c r="I694" s="4"/>
      <c r="J694" s="4"/>
      <c r="K694" s="4"/>
      <c r="L694" s="9">
        <f t="shared" si="347"/>
        <v>0</v>
      </c>
    </row>
    <row r="695" spans="1:12" ht="23.25" x14ac:dyDescent="0.25">
      <c r="A695" s="84"/>
      <c r="B695" s="66"/>
      <c r="C695" s="19" t="s">
        <v>138</v>
      </c>
      <c r="D695" s="4">
        <f>D696+D697</f>
        <v>503.47</v>
      </c>
      <c r="E695" s="4">
        <f t="shared" ref="E695:K695" si="358">E696+E697</f>
        <v>300</v>
      </c>
      <c r="F695" s="4">
        <f t="shared" si="358"/>
        <v>445</v>
      </c>
      <c r="G695" s="4">
        <f t="shared" si="358"/>
        <v>2830.18</v>
      </c>
      <c r="H695" s="4">
        <f t="shared" si="358"/>
        <v>993.74</v>
      </c>
      <c r="I695" s="4">
        <f t="shared" si="358"/>
        <v>598.79</v>
      </c>
      <c r="J695" s="4">
        <f t="shared" si="358"/>
        <v>598.79</v>
      </c>
      <c r="K695" s="4">
        <f t="shared" si="358"/>
        <v>1418.45</v>
      </c>
      <c r="L695" s="9">
        <f t="shared" si="347"/>
        <v>7688.4199999999992</v>
      </c>
    </row>
    <row r="696" spans="1:12" x14ac:dyDescent="0.25">
      <c r="A696" s="84"/>
      <c r="B696" s="66"/>
      <c r="C696" s="15" t="s">
        <v>107</v>
      </c>
      <c r="D696" s="4">
        <v>503.47</v>
      </c>
      <c r="E696" s="4">
        <v>300</v>
      </c>
      <c r="F696" s="4">
        <v>445</v>
      </c>
      <c r="G696" s="4">
        <v>2830.18</v>
      </c>
      <c r="H696" s="3">
        <v>0</v>
      </c>
      <c r="I696" s="3">
        <v>0</v>
      </c>
      <c r="J696" s="3">
        <v>0</v>
      </c>
      <c r="K696" s="3">
        <v>0</v>
      </c>
      <c r="L696" s="9">
        <f t="shared" si="347"/>
        <v>4078.6499999999996</v>
      </c>
    </row>
    <row r="697" spans="1:12" x14ac:dyDescent="0.25">
      <c r="A697" s="84"/>
      <c r="B697" s="66"/>
      <c r="C697" s="15" t="s">
        <v>108</v>
      </c>
      <c r="D697" s="3">
        <v>0</v>
      </c>
      <c r="E697" s="3">
        <v>0</v>
      </c>
      <c r="F697" s="3">
        <v>0</v>
      </c>
      <c r="G697" s="3">
        <v>0</v>
      </c>
      <c r="H697" s="3">
        <v>993.74</v>
      </c>
      <c r="I697" s="3">
        <v>598.79</v>
      </c>
      <c r="J697" s="3">
        <v>598.79</v>
      </c>
      <c r="K697" s="3">
        <v>1418.45</v>
      </c>
      <c r="L697" s="9">
        <f t="shared" si="347"/>
        <v>3609.7699999999995</v>
      </c>
    </row>
    <row r="698" spans="1:12" x14ac:dyDescent="0.25">
      <c r="A698" s="83" t="s">
        <v>51</v>
      </c>
      <c r="B698" s="65" t="s">
        <v>66</v>
      </c>
      <c r="C698" s="19" t="s">
        <v>135</v>
      </c>
      <c r="D698" s="4">
        <f>D699+D700</f>
        <v>200</v>
      </c>
      <c r="E698" s="4">
        <f t="shared" ref="E698:K698" si="359">E699+E700</f>
        <v>62.17</v>
      </c>
      <c r="F698" s="4">
        <f t="shared" si="359"/>
        <v>0</v>
      </c>
      <c r="G698" s="4">
        <f t="shared" si="359"/>
        <v>1045.48</v>
      </c>
      <c r="H698" s="4">
        <f t="shared" si="359"/>
        <v>890</v>
      </c>
      <c r="I698" s="4">
        <f t="shared" si="359"/>
        <v>0</v>
      </c>
      <c r="J698" s="4">
        <f t="shared" si="359"/>
        <v>0</v>
      </c>
      <c r="K698" s="4">
        <f t="shared" si="359"/>
        <v>0</v>
      </c>
      <c r="L698" s="9">
        <f t="shared" si="347"/>
        <v>2197.65</v>
      </c>
    </row>
    <row r="699" spans="1:12" x14ac:dyDescent="0.25">
      <c r="A699" s="84"/>
      <c r="B699" s="66"/>
      <c r="C699" s="15" t="s">
        <v>107</v>
      </c>
      <c r="D699" s="36">
        <f>D702</f>
        <v>200</v>
      </c>
      <c r="E699" s="36">
        <f t="shared" ref="E699:K700" si="360">E702</f>
        <v>62.17</v>
      </c>
      <c r="F699" s="36">
        <f t="shared" si="360"/>
        <v>0</v>
      </c>
      <c r="G699" s="36">
        <f t="shared" si="360"/>
        <v>1045.48</v>
      </c>
      <c r="H699" s="36">
        <f t="shared" si="360"/>
        <v>0</v>
      </c>
      <c r="I699" s="36">
        <f t="shared" si="360"/>
        <v>0</v>
      </c>
      <c r="J699" s="36">
        <f t="shared" si="360"/>
        <v>0</v>
      </c>
      <c r="K699" s="4">
        <f t="shared" si="360"/>
        <v>0</v>
      </c>
      <c r="L699" s="9">
        <f t="shared" si="347"/>
        <v>1307.6500000000001</v>
      </c>
    </row>
    <row r="700" spans="1:12" x14ac:dyDescent="0.25">
      <c r="A700" s="84"/>
      <c r="B700" s="66"/>
      <c r="C700" s="15" t="s">
        <v>108</v>
      </c>
      <c r="D700" s="3">
        <f>D703</f>
        <v>0</v>
      </c>
      <c r="E700" s="3">
        <f t="shared" si="360"/>
        <v>0</v>
      </c>
      <c r="F700" s="3">
        <f t="shared" si="360"/>
        <v>0</v>
      </c>
      <c r="G700" s="3">
        <f t="shared" si="360"/>
        <v>0</v>
      </c>
      <c r="H700" s="3">
        <f t="shared" si="360"/>
        <v>890</v>
      </c>
      <c r="I700" s="3">
        <f t="shared" si="360"/>
        <v>0</v>
      </c>
      <c r="J700" s="3">
        <f t="shared" si="360"/>
        <v>0</v>
      </c>
      <c r="K700" s="3">
        <f t="shared" si="360"/>
        <v>0</v>
      </c>
      <c r="L700" s="9">
        <f t="shared" si="347"/>
        <v>890</v>
      </c>
    </row>
    <row r="701" spans="1:12" x14ac:dyDescent="0.25">
      <c r="A701" s="84"/>
      <c r="B701" s="66"/>
      <c r="C701" s="22" t="s">
        <v>159</v>
      </c>
      <c r="D701" s="36">
        <f>D702+D703</f>
        <v>200</v>
      </c>
      <c r="E701" s="36">
        <f t="shared" ref="E701:K701" si="361">E702+E703</f>
        <v>62.17</v>
      </c>
      <c r="F701" s="36">
        <f t="shared" si="361"/>
        <v>0</v>
      </c>
      <c r="G701" s="36">
        <f t="shared" si="361"/>
        <v>1045.48</v>
      </c>
      <c r="H701" s="36">
        <f t="shared" si="361"/>
        <v>890</v>
      </c>
      <c r="I701" s="36">
        <f t="shared" si="361"/>
        <v>0</v>
      </c>
      <c r="J701" s="4">
        <f t="shared" si="361"/>
        <v>0</v>
      </c>
      <c r="K701" s="4">
        <f t="shared" si="361"/>
        <v>0</v>
      </c>
      <c r="L701" s="9">
        <f t="shared" si="347"/>
        <v>2197.65</v>
      </c>
    </row>
    <row r="702" spans="1:12" x14ac:dyDescent="0.25">
      <c r="A702" s="84"/>
      <c r="B702" s="66"/>
      <c r="C702" s="21" t="s">
        <v>107</v>
      </c>
      <c r="D702" s="36">
        <f>D706</f>
        <v>200</v>
      </c>
      <c r="E702" s="36">
        <f t="shared" ref="E702:K703" si="362">E706</f>
        <v>62.17</v>
      </c>
      <c r="F702" s="36">
        <f t="shared" si="362"/>
        <v>0</v>
      </c>
      <c r="G702" s="36">
        <f t="shared" si="362"/>
        <v>1045.48</v>
      </c>
      <c r="H702" s="36">
        <f t="shared" si="362"/>
        <v>0</v>
      </c>
      <c r="I702" s="36">
        <f t="shared" si="362"/>
        <v>0</v>
      </c>
      <c r="J702" s="4">
        <f t="shared" si="362"/>
        <v>0</v>
      </c>
      <c r="K702" s="4">
        <f t="shared" si="362"/>
        <v>0</v>
      </c>
      <c r="L702" s="9">
        <f t="shared" si="347"/>
        <v>1307.6500000000001</v>
      </c>
    </row>
    <row r="703" spans="1:12" x14ac:dyDescent="0.25">
      <c r="A703" s="84"/>
      <c r="B703" s="66"/>
      <c r="C703" s="21" t="s">
        <v>108</v>
      </c>
      <c r="D703" s="36">
        <f>D707</f>
        <v>0</v>
      </c>
      <c r="E703" s="36">
        <f t="shared" si="362"/>
        <v>0</v>
      </c>
      <c r="F703" s="36">
        <f t="shared" si="362"/>
        <v>0</v>
      </c>
      <c r="G703" s="36">
        <f t="shared" si="362"/>
        <v>0</v>
      </c>
      <c r="H703" s="36">
        <f t="shared" si="362"/>
        <v>890</v>
      </c>
      <c r="I703" s="36">
        <f t="shared" si="362"/>
        <v>0</v>
      </c>
      <c r="J703" s="4">
        <f t="shared" si="362"/>
        <v>0</v>
      </c>
      <c r="K703" s="4">
        <f t="shared" si="362"/>
        <v>0</v>
      </c>
      <c r="L703" s="9">
        <f t="shared" si="347"/>
        <v>890</v>
      </c>
    </row>
    <row r="704" spans="1:12" x14ac:dyDescent="0.25">
      <c r="A704" s="84"/>
      <c r="B704" s="66"/>
      <c r="C704" s="22" t="s">
        <v>157</v>
      </c>
      <c r="D704" s="36"/>
      <c r="E704" s="36"/>
      <c r="F704" s="36"/>
      <c r="G704" s="36"/>
      <c r="H704" s="36"/>
      <c r="I704" s="36"/>
      <c r="J704" s="4"/>
      <c r="K704" s="4"/>
      <c r="L704" s="9">
        <f t="shared" si="347"/>
        <v>0</v>
      </c>
    </row>
    <row r="705" spans="1:12" ht="23.25" x14ac:dyDescent="0.25">
      <c r="A705" s="84"/>
      <c r="B705" s="66"/>
      <c r="C705" s="19" t="s">
        <v>138</v>
      </c>
      <c r="D705" s="36">
        <f>D706+D707</f>
        <v>200</v>
      </c>
      <c r="E705" s="36">
        <f t="shared" ref="E705:K705" si="363">E706+E707</f>
        <v>62.17</v>
      </c>
      <c r="F705" s="36">
        <f t="shared" si="363"/>
        <v>0</v>
      </c>
      <c r="G705" s="36">
        <f t="shared" si="363"/>
        <v>1045.48</v>
      </c>
      <c r="H705" s="36">
        <f t="shared" si="363"/>
        <v>890</v>
      </c>
      <c r="I705" s="36">
        <f t="shared" si="363"/>
        <v>0</v>
      </c>
      <c r="J705" s="4">
        <f t="shared" si="363"/>
        <v>0</v>
      </c>
      <c r="K705" s="4">
        <f t="shared" si="363"/>
        <v>0</v>
      </c>
      <c r="L705" s="9">
        <f t="shared" si="347"/>
        <v>2197.65</v>
      </c>
    </row>
    <row r="706" spans="1:12" x14ac:dyDescent="0.25">
      <c r="A706" s="84"/>
      <c r="B706" s="66"/>
      <c r="C706" s="15" t="s">
        <v>107</v>
      </c>
      <c r="D706" s="36">
        <v>200</v>
      </c>
      <c r="E706" s="36">
        <v>62.17</v>
      </c>
      <c r="F706" s="36">
        <v>0</v>
      </c>
      <c r="G706" s="36">
        <v>1045.48</v>
      </c>
      <c r="H706" s="3">
        <v>0</v>
      </c>
      <c r="I706" s="3">
        <v>0</v>
      </c>
      <c r="J706" s="3">
        <v>0</v>
      </c>
      <c r="K706" s="3">
        <v>0</v>
      </c>
      <c r="L706" s="9">
        <f t="shared" si="347"/>
        <v>1307.6500000000001</v>
      </c>
    </row>
    <row r="707" spans="1:12" x14ac:dyDescent="0.25">
      <c r="A707" s="84"/>
      <c r="B707" s="66"/>
      <c r="C707" s="15" t="s">
        <v>108</v>
      </c>
      <c r="D707" s="3">
        <v>0</v>
      </c>
      <c r="E707" s="3">
        <v>0</v>
      </c>
      <c r="F707" s="3">
        <v>0</v>
      </c>
      <c r="G707" s="3">
        <v>0</v>
      </c>
      <c r="H707" s="3">
        <v>890</v>
      </c>
      <c r="I707" s="3">
        <v>0</v>
      </c>
      <c r="J707" s="3">
        <v>0</v>
      </c>
      <c r="K707" s="3">
        <v>0</v>
      </c>
      <c r="L707" s="9">
        <f t="shared" si="347"/>
        <v>890</v>
      </c>
    </row>
    <row r="708" spans="1:12" x14ac:dyDescent="0.25">
      <c r="A708" s="83" t="s">
        <v>52</v>
      </c>
      <c r="B708" s="65" t="s">
        <v>99</v>
      </c>
      <c r="C708" s="19" t="s">
        <v>135</v>
      </c>
      <c r="D708" s="36">
        <f>D709+D710</f>
        <v>1299.8599999999999</v>
      </c>
      <c r="E708" s="36">
        <f t="shared" ref="E708:K708" si="364">E709+E710</f>
        <v>736.82</v>
      </c>
      <c r="F708" s="36">
        <f t="shared" si="364"/>
        <v>873.91</v>
      </c>
      <c r="G708" s="36">
        <f t="shared" si="364"/>
        <v>2510</v>
      </c>
      <c r="H708" s="36">
        <f t="shared" si="364"/>
        <v>2172.69</v>
      </c>
      <c r="I708" s="36">
        <f t="shared" si="364"/>
        <v>500</v>
      </c>
      <c r="J708" s="4">
        <f t="shared" si="364"/>
        <v>4017.89</v>
      </c>
      <c r="K708" s="4">
        <f t="shared" si="364"/>
        <v>4017.89</v>
      </c>
      <c r="L708" s="9">
        <f t="shared" si="347"/>
        <v>16129.06</v>
      </c>
    </row>
    <row r="709" spans="1:12" x14ac:dyDescent="0.25">
      <c r="A709" s="84"/>
      <c r="B709" s="66"/>
      <c r="C709" s="15" t="s">
        <v>107</v>
      </c>
      <c r="D709" s="36">
        <f>D712</f>
        <v>1299.8599999999999</v>
      </c>
      <c r="E709" s="36">
        <f t="shared" ref="E709:K710" si="365">E712</f>
        <v>736.82</v>
      </c>
      <c r="F709" s="36">
        <f t="shared" si="365"/>
        <v>873.91</v>
      </c>
      <c r="G709" s="36">
        <f t="shared" si="365"/>
        <v>2510</v>
      </c>
      <c r="H709" s="36">
        <f t="shared" si="365"/>
        <v>0</v>
      </c>
      <c r="I709" s="36">
        <f t="shared" si="365"/>
        <v>0</v>
      </c>
      <c r="J709" s="36">
        <f t="shared" si="365"/>
        <v>0</v>
      </c>
      <c r="K709" s="4">
        <f t="shared" si="365"/>
        <v>0</v>
      </c>
      <c r="L709" s="9">
        <f t="shared" si="347"/>
        <v>5420.59</v>
      </c>
    </row>
    <row r="710" spans="1:12" x14ac:dyDescent="0.25">
      <c r="A710" s="84"/>
      <c r="B710" s="66"/>
      <c r="C710" s="15" t="s">
        <v>108</v>
      </c>
      <c r="D710" s="3">
        <f>D713</f>
        <v>0</v>
      </c>
      <c r="E710" s="3">
        <f t="shared" si="365"/>
        <v>0</v>
      </c>
      <c r="F710" s="3">
        <f t="shared" si="365"/>
        <v>0</v>
      </c>
      <c r="G710" s="3">
        <f t="shared" si="365"/>
        <v>0</v>
      </c>
      <c r="H710" s="3">
        <f t="shared" si="365"/>
        <v>2172.69</v>
      </c>
      <c r="I710" s="3">
        <f t="shared" si="365"/>
        <v>500</v>
      </c>
      <c r="J710" s="3">
        <f t="shared" si="365"/>
        <v>4017.89</v>
      </c>
      <c r="K710" s="3">
        <f t="shared" si="365"/>
        <v>4017.89</v>
      </c>
      <c r="L710" s="9">
        <f t="shared" si="347"/>
        <v>10708.47</v>
      </c>
    </row>
    <row r="711" spans="1:12" x14ac:dyDescent="0.25">
      <c r="A711" s="84"/>
      <c r="B711" s="66"/>
      <c r="C711" s="22" t="s">
        <v>159</v>
      </c>
      <c r="D711" s="36">
        <f>D712+D713</f>
        <v>1299.8599999999999</v>
      </c>
      <c r="E711" s="36">
        <f t="shared" ref="E711:K711" si="366">E712+E713</f>
        <v>736.82</v>
      </c>
      <c r="F711" s="36">
        <f t="shared" si="366"/>
        <v>873.91</v>
      </c>
      <c r="G711" s="36">
        <f t="shared" si="366"/>
        <v>2510</v>
      </c>
      <c r="H711" s="36">
        <f t="shared" si="366"/>
        <v>2172.69</v>
      </c>
      <c r="I711" s="36">
        <f t="shared" si="366"/>
        <v>500</v>
      </c>
      <c r="J711" s="36">
        <f t="shared" si="366"/>
        <v>4017.89</v>
      </c>
      <c r="K711" s="4">
        <f t="shared" si="366"/>
        <v>4017.89</v>
      </c>
      <c r="L711" s="9">
        <f t="shared" si="347"/>
        <v>16129.06</v>
      </c>
    </row>
    <row r="712" spans="1:12" x14ac:dyDescent="0.25">
      <c r="A712" s="84"/>
      <c r="B712" s="66"/>
      <c r="C712" s="21" t="s">
        <v>107</v>
      </c>
      <c r="D712" s="36">
        <f>D716</f>
        <v>1299.8599999999999</v>
      </c>
      <c r="E712" s="36">
        <f t="shared" ref="E712:K713" si="367">E716</f>
        <v>736.82</v>
      </c>
      <c r="F712" s="36">
        <f t="shared" si="367"/>
        <v>873.91</v>
      </c>
      <c r="G712" s="36">
        <f t="shared" si="367"/>
        <v>2510</v>
      </c>
      <c r="H712" s="36">
        <f t="shared" si="367"/>
        <v>0</v>
      </c>
      <c r="I712" s="36">
        <f t="shared" si="367"/>
        <v>0</v>
      </c>
      <c r="J712" s="36">
        <f t="shared" si="367"/>
        <v>0</v>
      </c>
      <c r="K712" s="4">
        <f t="shared" si="367"/>
        <v>0</v>
      </c>
      <c r="L712" s="9">
        <f t="shared" si="347"/>
        <v>5420.59</v>
      </c>
    </row>
    <row r="713" spans="1:12" x14ac:dyDescent="0.25">
      <c r="A713" s="84"/>
      <c r="B713" s="66"/>
      <c r="C713" s="21" t="s">
        <v>108</v>
      </c>
      <c r="D713" s="36">
        <f>D717</f>
        <v>0</v>
      </c>
      <c r="E713" s="36">
        <f t="shared" si="367"/>
        <v>0</v>
      </c>
      <c r="F713" s="36">
        <f t="shared" si="367"/>
        <v>0</v>
      </c>
      <c r="G713" s="36">
        <f t="shared" si="367"/>
        <v>0</v>
      </c>
      <c r="H713" s="36">
        <f t="shared" si="367"/>
        <v>2172.69</v>
      </c>
      <c r="I713" s="36">
        <f t="shared" si="367"/>
        <v>500</v>
      </c>
      <c r="J713" s="36">
        <f t="shared" si="367"/>
        <v>4017.89</v>
      </c>
      <c r="K713" s="4">
        <f t="shared" si="367"/>
        <v>4017.89</v>
      </c>
      <c r="L713" s="9">
        <f t="shared" si="347"/>
        <v>10708.47</v>
      </c>
    </row>
    <row r="714" spans="1:12" x14ac:dyDescent="0.25">
      <c r="A714" s="84"/>
      <c r="B714" s="66"/>
      <c r="C714" s="22" t="s">
        <v>157</v>
      </c>
      <c r="D714" s="36"/>
      <c r="E714" s="36"/>
      <c r="F714" s="36"/>
      <c r="G714" s="36"/>
      <c r="H714" s="36"/>
      <c r="I714" s="36"/>
      <c r="J714" s="4"/>
      <c r="K714" s="4"/>
      <c r="L714" s="9">
        <f t="shared" si="347"/>
        <v>0</v>
      </c>
    </row>
    <row r="715" spans="1:12" ht="23.25" x14ac:dyDescent="0.25">
      <c r="A715" s="84"/>
      <c r="B715" s="66"/>
      <c r="C715" s="19" t="s">
        <v>138</v>
      </c>
      <c r="D715" s="36">
        <f>D716+D717</f>
        <v>1299.8599999999999</v>
      </c>
      <c r="E715" s="36">
        <f t="shared" ref="E715:K715" si="368">E716+E717</f>
        <v>736.82</v>
      </c>
      <c r="F715" s="36">
        <f t="shared" si="368"/>
        <v>873.91</v>
      </c>
      <c r="G715" s="36">
        <f t="shared" si="368"/>
        <v>2510</v>
      </c>
      <c r="H715" s="36">
        <f t="shared" si="368"/>
        <v>2172.69</v>
      </c>
      <c r="I715" s="36">
        <f t="shared" si="368"/>
        <v>500</v>
      </c>
      <c r="J715" s="4">
        <f t="shared" si="368"/>
        <v>4017.89</v>
      </c>
      <c r="K715" s="4">
        <f t="shared" si="368"/>
        <v>4017.89</v>
      </c>
      <c r="L715" s="9">
        <f t="shared" si="347"/>
        <v>16129.06</v>
      </c>
    </row>
    <row r="716" spans="1:12" x14ac:dyDescent="0.25">
      <c r="A716" s="84"/>
      <c r="B716" s="66"/>
      <c r="C716" s="15" t="s">
        <v>107</v>
      </c>
      <c r="D716" s="36">
        <v>1299.8599999999999</v>
      </c>
      <c r="E716" s="36">
        <v>736.82</v>
      </c>
      <c r="F716" s="36">
        <v>873.91</v>
      </c>
      <c r="G716" s="36">
        <v>2510</v>
      </c>
      <c r="H716" s="3">
        <v>0</v>
      </c>
      <c r="I716" s="3">
        <v>0</v>
      </c>
      <c r="J716" s="3">
        <v>0</v>
      </c>
      <c r="K716" s="3">
        <v>0</v>
      </c>
      <c r="L716" s="9">
        <f t="shared" si="347"/>
        <v>5420.59</v>
      </c>
    </row>
    <row r="717" spans="1:12" x14ac:dyDescent="0.25">
      <c r="A717" s="85"/>
      <c r="B717" s="66"/>
      <c r="C717" s="15" t="s">
        <v>108</v>
      </c>
      <c r="D717" s="3">
        <v>0</v>
      </c>
      <c r="E717" s="3">
        <v>0</v>
      </c>
      <c r="F717" s="3">
        <v>0</v>
      </c>
      <c r="G717" s="3">
        <v>0</v>
      </c>
      <c r="H717" s="4">
        <v>2172.69</v>
      </c>
      <c r="I717" s="4">
        <v>500</v>
      </c>
      <c r="J717" s="4">
        <v>4017.89</v>
      </c>
      <c r="K717" s="4">
        <v>4017.89</v>
      </c>
      <c r="L717" s="9">
        <f t="shared" si="347"/>
        <v>10708.47</v>
      </c>
    </row>
    <row r="718" spans="1:12" x14ac:dyDescent="0.25">
      <c r="A718" s="83" t="s">
        <v>53</v>
      </c>
      <c r="B718" s="65" t="s">
        <v>44</v>
      </c>
      <c r="C718" s="19" t="s">
        <v>135</v>
      </c>
      <c r="D718" s="4">
        <f>D719+D720</f>
        <v>0</v>
      </c>
      <c r="E718" s="4">
        <f t="shared" ref="E718:K718" si="369">E719+E720</f>
        <v>0</v>
      </c>
      <c r="F718" s="4">
        <f t="shared" si="369"/>
        <v>0</v>
      </c>
      <c r="G718" s="4">
        <f t="shared" si="369"/>
        <v>1834.49</v>
      </c>
      <c r="H718" s="4">
        <f t="shared" si="369"/>
        <v>0</v>
      </c>
      <c r="I718" s="4">
        <f t="shared" si="369"/>
        <v>500</v>
      </c>
      <c r="J718" s="4">
        <f t="shared" si="369"/>
        <v>1604.53</v>
      </c>
      <c r="K718" s="4">
        <f t="shared" si="369"/>
        <v>1604.53</v>
      </c>
      <c r="L718" s="9">
        <f t="shared" si="347"/>
        <v>5543.5499999999993</v>
      </c>
    </row>
    <row r="719" spans="1:12" x14ac:dyDescent="0.25">
      <c r="A719" s="84"/>
      <c r="B719" s="66"/>
      <c r="C719" s="15" t="s">
        <v>107</v>
      </c>
      <c r="D719" s="4">
        <f>D722</f>
        <v>0</v>
      </c>
      <c r="E719" s="4">
        <f t="shared" ref="E719:K720" si="370">E722</f>
        <v>0</v>
      </c>
      <c r="F719" s="4">
        <f t="shared" si="370"/>
        <v>0</v>
      </c>
      <c r="G719" s="4">
        <f t="shared" si="370"/>
        <v>1834.49</v>
      </c>
      <c r="H719" s="4">
        <f t="shared" si="370"/>
        <v>0</v>
      </c>
      <c r="I719" s="4">
        <f t="shared" si="370"/>
        <v>0</v>
      </c>
      <c r="J719" s="4">
        <f t="shared" si="370"/>
        <v>0</v>
      </c>
      <c r="K719" s="4">
        <f t="shared" si="370"/>
        <v>0</v>
      </c>
      <c r="L719" s="9">
        <f t="shared" si="347"/>
        <v>1834.49</v>
      </c>
    </row>
    <row r="720" spans="1:12" x14ac:dyDescent="0.25">
      <c r="A720" s="84"/>
      <c r="B720" s="66"/>
      <c r="C720" s="15" t="s">
        <v>108</v>
      </c>
      <c r="D720" s="3">
        <f>D723</f>
        <v>0</v>
      </c>
      <c r="E720" s="3">
        <f t="shared" si="370"/>
        <v>0</v>
      </c>
      <c r="F720" s="3">
        <f t="shared" si="370"/>
        <v>0</v>
      </c>
      <c r="G720" s="3">
        <f t="shared" si="370"/>
        <v>0</v>
      </c>
      <c r="H720" s="3">
        <f t="shared" si="370"/>
        <v>0</v>
      </c>
      <c r="I720" s="3">
        <f t="shared" si="370"/>
        <v>500</v>
      </c>
      <c r="J720" s="3">
        <f t="shared" si="370"/>
        <v>1604.53</v>
      </c>
      <c r="K720" s="3">
        <f t="shared" si="370"/>
        <v>1604.53</v>
      </c>
      <c r="L720" s="9">
        <f t="shared" si="347"/>
        <v>3709.0599999999995</v>
      </c>
    </row>
    <row r="721" spans="1:12" x14ac:dyDescent="0.25">
      <c r="A721" s="84"/>
      <c r="B721" s="66"/>
      <c r="C721" s="22" t="s">
        <v>159</v>
      </c>
      <c r="D721" s="4">
        <f>D722+D723</f>
        <v>0</v>
      </c>
      <c r="E721" s="4">
        <f t="shared" ref="E721:K721" si="371">E722+E723</f>
        <v>0</v>
      </c>
      <c r="F721" s="4">
        <f t="shared" si="371"/>
        <v>0</v>
      </c>
      <c r="G721" s="4">
        <f t="shared" si="371"/>
        <v>1834.49</v>
      </c>
      <c r="H721" s="4">
        <f t="shared" si="371"/>
        <v>0</v>
      </c>
      <c r="I721" s="4">
        <f t="shared" si="371"/>
        <v>500</v>
      </c>
      <c r="J721" s="4">
        <f t="shared" si="371"/>
        <v>1604.53</v>
      </c>
      <c r="K721" s="4">
        <f t="shared" si="371"/>
        <v>1604.53</v>
      </c>
      <c r="L721" s="9">
        <f t="shared" si="347"/>
        <v>5543.5499999999993</v>
      </c>
    </row>
    <row r="722" spans="1:12" x14ac:dyDescent="0.25">
      <c r="A722" s="84"/>
      <c r="B722" s="66"/>
      <c r="C722" s="21" t="s">
        <v>107</v>
      </c>
      <c r="D722" s="4">
        <f>D726</f>
        <v>0</v>
      </c>
      <c r="E722" s="4">
        <f t="shared" ref="E722:K723" si="372">E726</f>
        <v>0</v>
      </c>
      <c r="F722" s="4">
        <f t="shared" si="372"/>
        <v>0</v>
      </c>
      <c r="G722" s="4">
        <f t="shared" si="372"/>
        <v>1834.49</v>
      </c>
      <c r="H722" s="4">
        <f t="shared" si="372"/>
        <v>0</v>
      </c>
      <c r="I722" s="4">
        <f t="shared" si="372"/>
        <v>0</v>
      </c>
      <c r="J722" s="4">
        <f t="shared" si="372"/>
        <v>0</v>
      </c>
      <c r="K722" s="4">
        <f t="shared" si="372"/>
        <v>0</v>
      </c>
      <c r="L722" s="9">
        <f t="shared" si="347"/>
        <v>1834.49</v>
      </c>
    </row>
    <row r="723" spans="1:12" x14ac:dyDescent="0.25">
      <c r="A723" s="84"/>
      <c r="B723" s="66"/>
      <c r="C723" s="21" t="s">
        <v>108</v>
      </c>
      <c r="D723" s="4">
        <f>D727</f>
        <v>0</v>
      </c>
      <c r="E723" s="4">
        <f t="shared" si="372"/>
        <v>0</v>
      </c>
      <c r="F723" s="4">
        <f t="shared" si="372"/>
        <v>0</v>
      </c>
      <c r="G723" s="4">
        <f t="shared" si="372"/>
        <v>0</v>
      </c>
      <c r="H723" s="4">
        <f t="shared" si="372"/>
        <v>0</v>
      </c>
      <c r="I723" s="4">
        <f t="shared" si="372"/>
        <v>500</v>
      </c>
      <c r="J723" s="4">
        <f t="shared" si="372"/>
        <v>1604.53</v>
      </c>
      <c r="K723" s="4">
        <f t="shared" si="372"/>
        <v>1604.53</v>
      </c>
      <c r="L723" s="9">
        <f t="shared" si="347"/>
        <v>3709.0599999999995</v>
      </c>
    </row>
    <row r="724" spans="1:12" x14ac:dyDescent="0.25">
      <c r="A724" s="84"/>
      <c r="B724" s="66"/>
      <c r="C724" s="22" t="s">
        <v>157</v>
      </c>
      <c r="D724" s="4"/>
      <c r="E724" s="4"/>
      <c r="F724" s="4"/>
      <c r="G724" s="4"/>
      <c r="H724" s="4"/>
      <c r="I724" s="4"/>
      <c r="J724" s="4"/>
      <c r="K724" s="4"/>
      <c r="L724" s="9">
        <f t="shared" si="347"/>
        <v>0</v>
      </c>
    </row>
    <row r="725" spans="1:12" ht="23.25" x14ac:dyDescent="0.25">
      <c r="A725" s="84"/>
      <c r="B725" s="66"/>
      <c r="C725" s="19" t="s">
        <v>138</v>
      </c>
      <c r="D725" s="4">
        <f>D726+D727</f>
        <v>0</v>
      </c>
      <c r="E725" s="4">
        <f t="shared" ref="E725:K725" si="373">E726+E727</f>
        <v>0</v>
      </c>
      <c r="F725" s="4">
        <f t="shared" si="373"/>
        <v>0</v>
      </c>
      <c r="G725" s="4">
        <f t="shared" si="373"/>
        <v>1834.49</v>
      </c>
      <c r="H725" s="4">
        <f t="shared" si="373"/>
        <v>0</v>
      </c>
      <c r="I725" s="4">
        <f t="shared" si="373"/>
        <v>500</v>
      </c>
      <c r="J725" s="4">
        <f t="shared" si="373"/>
        <v>1604.53</v>
      </c>
      <c r="K725" s="4">
        <f t="shared" si="373"/>
        <v>1604.53</v>
      </c>
      <c r="L725" s="9">
        <f t="shared" si="347"/>
        <v>5543.5499999999993</v>
      </c>
    </row>
    <row r="726" spans="1:12" x14ac:dyDescent="0.25">
      <c r="A726" s="84"/>
      <c r="B726" s="66"/>
      <c r="C726" s="15" t="s">
        <v>107</v>
      </c>
      <c r="D726" s="4">
        <v>0</v>
      </c>
      <c r="E726" s="4">
        <v>0</v>
      </c>
      <c r="F726" s="4">
        <v>0</v>
      </c>
      <c r="G726" s="4">
        <v>1834.49</v>
      </c>
      <c r="H726" s="3">
        <v>0</v>
      </c>
      <c r="I726" s="3">
        <v>0</v>
      </c>
      <c r="J726" s="3">
        <v>0</v>
      </c>
      <c r="K726" s="3">
        <v>0</v>
      </c>
      <c r="L726" s="9">
        <f t="shared" si="347"/>
        <v>1834.49</v>
      </c>
    </row>
    <row r="727" spans="1:12" x14ac:dyDescent="0.25">
      <c r="A727" s="84"/>
      <c r="B727" s="66"/>
      <c r="C727" s="15" t="s">
        <v>108</v>
      </c>
      <c r="D727" s="3">
        <v>0</v>
      </c>
      <c r="E727" s="3">
        <v>0</v>
      </c>
      <c r="F727" s="3">
        <v>0</v>
      </c>
      <c r="G727" s="3">
        <v>0</v>
      </c>
      <c r="H727" s="4">
        <v>0</v>
      </c>
      <c r="I727" s="3">
        <v>500</v>
      </c>
      <c r="J727" s="3">
        <v>1604.53</v>
      </c>
      <c r="K727" s="3">
        <v>1604.53</v>
      </c>
      <c r="L727" s="9">
        <f t="shared" si="347"/>
        <v>3709.0599999999995</v>
      </c>
    </row>
    <row r="728" spans="1:12" x14ac:dyDescent="0.25">
      <c r="A728" s="83" t="s">
        <v>64</v>
      </c>
      <c r="B728" s="65" t="s">
        <v>68</v>
      </c>
      <c r="C728" s="19" t="s">
        <v>135</v>
      </c>
      <c r="D728" s="4">
        <f>D729+D730</f>
        <v>0</v>
      </c>
      <c r="E728" s="4">
        <f t="shared" ref="E728:K728" si="374">E729+E730</f>
        <v>0</v>
      </c>
      <c r="F728" s="4">
        <f t="shared" si="374"/>
        <v>0</v>
      </c>
      <c r="G728" s="4">
        <f t="shared" si="374"/>
        <v>820</v>
      </c>
      <c r="H728" s="4">
        <f t="shared" si="374"/>
        <v>4181.45</v>
      </c>
      <c r="I728" s="4">
        <f t="shared" si="374"/>
        <v>500</v>
      </c>
      <c r="J728" s="4">
        <f t="shared" si="374"/>
        <v>589.95000000000005</v>
      </c>
      <c r="K728" s="4">
        <f t="shared" si="374"/>
        <v>589.96</v>
      </c>
      <c r="L728" s="9">
        <f t="shared" si="347"/>
        <v>6681.36</v>
      </c>
    </row>
    <row r="729" spans="1:12" x14ac:dyDescent="0.25">
      <c r="A729" s="84"/>
      <c r="B729" s="66"/>
      <c r="C729" s="15" t="s">
        <v>107</v>
      </c>
      <c r="D729" s="4">
        <f>D732</f>
        <v>0</v>
      </c>
      <c r="E729" s="4">
        <f t="shared" ref="E729:K730" si="375">E732</f>
        <v>0</v>
      </c>
      <c r="F729" s="4">
        <f t="shared" si="375"/>
        <v>0</v>
      </c>
      <c r="G729" s="4">
        <f t="shared" si="375"/>
        <v>820</v>
      </c>
      <c r="H729" s="4">
        <f t="shared" si="375"/>
        <v>0</v>
      </c>
      <c r="I729" s="4">
        <f t="shared" si="375"/>
        <v>0</v>
      </c>
      <c r="J729" s="4">
        <f t="shared" si="375"/>
        <v>0</v>
      </c>
      <c r="K729" s="4">
        <f t="shared" si="375"/>
        <v>0</v>
      </c>
      <c r="L729" s="9">
        <f t="shared" si="347"/>
        <v>820</v>
      </c>
    </row>
    <row r="730" spans="1:12" x14ac:dyDescent="0.25">
      <c r="A730" s="84"/>
      <c r="B730" s="66"/>
      <c r="C730" s="15" t="s">
        <v>108</v>
      </c>
      <c r="D730" s="3">
        <f>D733</f>
        <v>0</v>
      </c>
      <c r="E730" s="3">
        <f t="shared" si="375"/>
        <v>0</v>
      </c>
      <c r="F730" s="3">
        <f t="shared" si="375"/>
        <v>0</v>
      </c>
      <c r="G730" s="3">
        <f t="shared" si="375"/>
        <v>0</v>
      </c>
      <c r="H730" s="3">
        <f t="shared" si="375"/>
        <v>4181.45</v>
      </c>
      <c r="I730" s="3">
        <f t="shared" si="375"/>
        <v>500</v>
      </c>
      <c r="J730" s="3">
        <f t="shared" si="375"/>
        <v>589.95000000000005</v>
      </c>
      <c r="K730" s="3">
        <f t="shared" si="375"/>
        <v>589.96</v>
      </c>
      <c r="L730" s="9">
        <f t="shared" si="347"/>
        <v>5861.36</v>
      </c>
    </row>
    <row r="731" spans="1:12" x14ac:dyDescent="0.25">
      <c r="A731" s="84"/>
      <c r="B731" s="66"/>
      <c r="C731" s="22" t="s">
        <v>159</v>
      </c>
      <c r="D731" s="4">
        <f>D732+D733</f>
        <v>0</v>
      </c>
      <c r="E731" s="4">
        <f t="shared" ref="E731:K731" si="376">E732+E733</f>
        <v>0</v>
      </c>
      <c r="F731" s="4">
        <f t="shared" si="376"/>
        <v>0</v>
      </c>
      <c r="G731" s="4">
        <f t="shared" si="376"/>
        <v>820</v>
      </c>
      <c r="H731" s="4">
        <f t="shared" si="376"/>
        <v>4181.45</v>
      </c>
      <c r="I731" s="4">
        <f t="shared" si="376"/>
        <v>500</v>
      </c>
      <c r="J731" s="4">
        <f t="shared" si="376"/>
        <v>589.95000000000005</v>
      </c>
      <c r="K731" s="4">
        <f t="shared" si="376"/>
        <v>589.96</v>
      </c>
      <c r="L731" s="9">
        <f t="shared" si="347"/>
        <v>6681.36</v>
      </c>
    </row>
    <row r="732" spans="1:12" x14ac:dyDescent="0.25">
      <c r="A732" s="84"/>
      <c r="B732" s="66"/>
      <c r="C732" s="21" t="s">
        <v>107</v>
      </c>
      <c r="D732" s="4">
        <f>D736</f>
        <v>0</v>
      </c>
      <c r="E732" s="4">
        <f t="shared" ref="E732:K733" si="377">E736</f>
        <v>0</v>
      </c>
      <c r="F732" s="4">
        <f t="shared" si="377"/>
        <v>0</v>
      </c>
      <c r="G732" s="4">
        <f t="shared" si="377"/>
        <v>820</v>
      </c>
      <c r="H732" s="4">
        <f t="shared" si="377"/>
        <v>0</v>
      </c>
      <c r="I732" s="4">
        <f t="shared" si="377"/>
        <v>0</v>
      </c>
      <c r="J732" s="4">
        <f t="shared" si="377"/>
        <v>0</v>
      </c>
      <c r="K732" s="4">
        <f t="shared" si="377"/>
        <v>0</v>
      </c>
      <c r="L732" s="9">
        <f t="shared" si="347"/>
        <v>820</v>
      </c>
    </row>
    <row r="733" spans="1:12" x14ac:dyDescent="0.25">
      <c r="A733" s="84"/>
      <c r="B733" s="66"/>
      <c r="C733" s="21" t="s">
        <v>108</v>
      </c>
      <c r="D733" s="4">
        <f>D737</f>
        <v>0</v>
      </c>
      <c r="E733" s="4">
        <f t="shared" si="377"/>
        <v>0</v>
      </c>
      <c r="F733" s="4">
        <f t="shared" si="377"/>
        <v>0</v>
      </c>
      <c r="G733" s="4">
        <f t="shared" si="377"/>
        <v>0</v>
      </c>
      <c r="H733" s="4">
        <f t="shared" si="377"/>
        <v>4181.45</v>
      </c>
      <c r="I733" s="4">
        <f t="shared" si="377"/>
        <v>500</v>
      </c>
      <c r="J733" s="4">
        <f t="shared" si="377"/>
        <v>589.95000000000005</v>
      </c>
      <c r="K733" s="4">
        <f t="shared" si="377"/>
        <v>589.96</v>
      </c>
      <c r="L733" s="9">
        <f t="shared" si="347"/>
        <v>5861.36</v>
      </c>
    </row>
    <row r="734" spans="1:12" x14ac:dyDescent="0.25">
      <c r="A734" s="84"/>
      <c r="B734" s="66"/>
      <c r="C734" s="22" t="s">
        <v>157</v>
      </c>
      <c r="D734" s="4"/>
      <c r="E734" s="4"/>
      <c r="F734" s="4"/>
      <c r="G734" s="4"/>
      <c r="H734" s="4"/>
      <c r="I734" s="4"/>
      <c r="J734" s="4"/>
      <c r="K734" s="4"/>
      <c r="L734" s="9">
        <f t="shared" si="347"/>
        <v>0</v>
      </c>
    </row>
    <row r="735" spans="1:12" ht="23.25" x14ac:dyDescent="0.25">
      <c r="A735" s="84"/>
      <c r="B735" s="66"/>
      <c r="C735" s="19" t="s">
        <v>138</v>
      </c>
      <c r="D735" s="4">
        <f>D736+D737</f>
        <v>0</v>
      </c>
      <c r="E735" s="4">
        <f t="shared" ref="E735:K735" si="378">E736+E737</f>
        <v>0</v>
      </c>
      <c r="F735" s="4">
        <f t="shared" si="378"/>
        <v>0</v>
      </c>
      <c r="G735" s="4">
        <f t="shared" si="378"/>
        <v>820</v>
      </c>
      <c r="H735" s="4">
        <f t="shared" si="378"/>
        <v>4181.45</v>
      </c>
      <c r="I735" s="4">
        <f t="shared" si="378"/>
        <v>500</v>
      </c>
      <c r="J735" s="4">
        <f t="shared" si="378"/>
        <v>589.95000000000005</v>
      </c>
      <c r="K735" s="4">
        <f t="shared" si="378"/>
        <v>589.96</v>
      </c>
      <c r="L735" s="9">
        <f t="shared" si="347"/>
        <v>6681.36</v>
      </c>
    </row>
    <row r="736" spans="1:12" x14ac:dyDescent="0.25">
      <c r="A736" s="84"/>
      <c r="B736" s="66"/>
      <c r="C736" s="15" t="s">
        <v>107</v>
      </c>
      <c r="D736" s="4">
        <v>0</v>
      </c>
      <c r="E736" s="4">
        <v>0</v>
      </c>
      <c r="F736" s="4">
        <v>0</v>
      </c>
      <c r="G736" s="4">
        <v>820</v>
      </c>
      <c r="H736" s="3">
        <v>0</v>
      </c>
      <c r="I736" s="3">
        <v>0</v>
      </c>
      <c r="J736" s="3">
        <v>0</v>
      </c>
      <c r="K736" s="3">
        <v>0</v>
      </c>
      <c r="L736" s="9">
        <f t="shared" si="347"/>
        <v>820</v>
      </c>
    </row>
    <row r="737" spans="1:12" x14ac:dyDescent="0.25">
      <c r="A737" s="85"/>
      <c r="B737" s="66"/>
      <c r="C737" s="15" t="s">
        <v>108</v>
      </c>
      <c r="D737" s="3">
        <v>0</v>
      </c>
      <c r="E737" s="3">
        <v>0</v>
      </c>
      <c r="F737" s="3">
        <v>0</v>
      </c>
      <c r="G737" s="3">
        <v>0</v>
      </c>
      <c r="H737" s="4">
        <v>4181.45</v>
      </c>
      <c r="I737" s="4">
        <v>500</v>
      </c>
      <c r="J737" s="4">
        <v>589.95000000000005</v>
      </c>
      <c r="K737" s="4">
        <v>589.96</v>
      </c>
      <c r="L737" s="9">
        <f t="shared" si="347"/>
        <v>5861.36</v>
      </c>
    </row>
    <row r="738" spans="1:12" x14ac:dyDescent="0.25">
      <c r="A738" s="83" t="s">
        <v>67</v>
      </c>
      <c r="B738" s="65" t="s">
        <v>65</v>
      </c>
      <c r="C738" s="19" t="s">
        <v>135</v>
      </c>
      <c r="D738" s="4">
        <f>D739+D740</f>
        <v>0</v>
      </c>
      <c r="E738" s="4">
        <f t="shared" ref="E738:K738" si="379">E739+E740</f>
        <v>0</v>
      </c>
      <c r="F738" s="4">
        <f t="shared" si="379"/>
        <v>0</v>
      </c>
      <c r="G738" s="4">
        <f t="shared" si="379"/>
        <v>1497.6</v>
      </c>
      <c r="H738" s="4">
        <f t="shared" si="379"/>
        <v>294</v>
      </c>
      <c r="I738" s="4">
        <f t="shared" si="379"/>
        <v>0</v>
      </c>
      <c r="J738" s="4">
        <f t="shared" si="379"/>
        <v>0</v>
      </c>
      <c r="K738" s="4">
        <f t="shared" si="379"/>
        <v>0</v>
      </c>
      <c r="L738" s="9">
        <f t="shared" ref="L738:L801" si="380">D738+E738+F738+G738+H738+I738+J738+K738</f>
        <v>1791.6</v>
      </c>
    </row>
    <row r="739" spans="1:12" x14ac:dyDescent="0.25">
      <c r="A739" s="84"/>
      <c r="B739" s="66"/>
      <c r="C739" s="15" t="s">
        <v>107</v>
      </c>
      <c r="D739" s="4">
        <f>D742</f>
        <v>0</v>
      </c>
      <c r="E739" s="4">
        <f t="shared" ref="E739:K740" si="381">E742</f>
        <v>0</v>
      </c>
      <c r="F739" s="4">
        <f t="shared" si="381"/>
        <v>0</v>
      </c>
      <c r="G739" s="4">
        <f t="shared" si="381"/>
        <v>1497.6</v>
      </c>
      <c r="H739" s="4">
        <f t="shared" si="381"/>
        <v>0</v>
      </c>
      <c r="I739" s="4">
        <f t="shared" si="381"/>
        <v>0</v>
      </c>
      <c r="J739" s="4">
        <f t="shared" si="381"/>
        <v>0</v>
      </c>
      <c r="K739" s="4">
        <f t="shared" si="381"/>
        <v>0</v>
      </c>
      <c r="L739" s="9">
        <f t="shared" si="380"/>
        <v>1497.6</v>
      </c>
    </row>
    <row r="740" spans="1:12" x14ac:dyDescent="0.25">
      <c r="A740" s="84"/>
      <c r="B740" s="66"/>
      <c r="C740" s="15" t="s">
        <v>108</v>
      </c>
      <c r="D740" s="3">
        <f>D743</f>
        <v>0</v>
      </c>
      <c r="E740" s="3">
        <f t="shared" si="381"/>
        <v>0</v>
      </c>
      <c r="F740" s="3">
        <f t="shared" si="381"/>
        <v>0</v>
      </c>
      <c r="G740" s="3">
        <f t="shared" si="381"/>
        <v>0</v>
      </c>
      <c r="H740" s="3">
        <f t="shared" si="381"/>
        <v>294</v>
      </c>
      <c r="I740" s="3">
        <f t="shared" si="381"/>
        <v>0</v>
      </c>
      <c r="J740" s="3">
        <f t="shared" si="381"/>
        <v>0</v>
      </c>
      <c r="K740" s="3">
        <f t="shared" si="381"/>
        <v>0</v>
      </c>
      <c r="L740" s="9">
        <f t="shared" si="380"/>
        <v>294</v>
      </c>
    </row>
    <row r="741" spans="1:12" x14ac:dyDescent="0.25">
      <c r="A741" s="84"/>
      <c r="B741" s="66"/>
      <c r="C741" s="22" t="s">
        <v>159</v>
      </c>
      <c r="D741" s="4">
        <f>D742+D743</f>
        <v>0</v>
      </c>
      <c r="E741" s="4">
        <f t="shared" ref="E741:K741" si="382">E742+E743</f>
        <v>0</v>
      </c>
      <c r="F741" s="4">
        <f t="shared" si="382"/>
        <v>0</v>
      </c>
      <c r="G741" s="4">
        <f t="shared" si="382"/>
        <v>1497.6</v>
      </c>
      <c r="H741" s="4">
        <f t="shared" si="382"/>
        <v>294</v>
      </c>
      <c r="I741" s="4">
        <f t="shared" si="382"/>
        <v>0</v>
      </c>
      <c r="J741" s="4">
        <f t="shared" si="382"/>
        <v>0</v>
      </c>
      <c r="K741" s="4">
        <f t="shared" si="382"/>
        <v>0</v>
      </c>
      <c r="L741" s="9">
        <f t="shared" si="380"/>
        <v>1791.6</v>
      </c>
    </row>
    <row r="742" spans="1:12" x14ac:dyDescent="0.25">
      <c r="A742" s="84"/>
      <c r="B742" s="66"/>
      <c r="C742" s="21" t="s">
        <v>107</v>
      </c>
      <c r="D742" s="4">
        <f>D746</f>
        <v>0</v>
      </c>
      <c r="E742" s="4">
        <f t="shared" ref="E742:K743" si="383">E746</f>
        <v>0</v>
      </c>
      <c r="F742" s="4">
        <f t="shared" si="383"/>
        <v>0</v>
      </c>
      <c r="G742" s="4">
        <f t="shared" si="383"/>
        <v>1497.6</v>
      </c>
      <c r="H742" s="4">
        <f t="shared" si="383"/>
        <v>0</v>
      </c>
      <c r="I742" s="4">
        <f t="shared" si="383"/>
        <v>0</v>
      </c>
      <c r="J742" s="4">
        <f t="shared" si="383"/>
        <v>0</v>
      </c>
      <c r="K742" s="4">
        <f t="shared" si="383"/>
        <v>0</v>
      </c>
      <c r="L742" s="9">
        <f t="shared" si="380"/>
        <v>1497.6</v>
      </c>
    </row>
    <row r="743" spans="1:12" x14ac:dyDescent="0.25">
      <c r="A743" s="84"/>
      <c r="B743" s="66"/>
      <c r="C743" s="21" t="s">
        <v>108</v>
      </c>
      <c r="D743" s="4">
        <f>D747</f>
        <v>0</v>
      </c>
      <c r="E743" s="4">
        <f t="shared" si="383"/>
        <v>0</v>
      </c>
      <c r="F743" s="4">
        <f t="shared" si="383"/>
        <v>0</v>
      </c>
      <c r="G743" s="4">
        <f t="shared" si="383"/>
        <v>0</v>
      </c>
      <c r="H743" s="4">
        <f t="shared" si="383"/>
        <v>294</v>
      </c>
      <c r="I743" s="4">
        <f t="shared" si="383"/>
        <v>0</v>
      </c>
      <c r="J743" s="4">
        <f t="shared" si="383"/>
        <v>0</v>
      </c>
      <c r="K743" s="4">
        <f t="shared" si="383"/>
        <v>0</v>
      </c>
      <c r="L743" s="9">
        <f t="shared" si="380"/>
        <v>294</v>
      </c>
    </row>
    <row r="744" spans="1:12" x14ac:dyDescent="0.25">
      <c r="A744" s="84"/>
      <c r="B744" s="66"/>
      <c r="C744" s="22" t="s">
        <v>157</v>
      </c>
      <c r="D744" s="4"/>
      <c r="E744" s="4"/>
      <c r="F744" s="4"/>
      <c r="G744" s="4"/>
      <c r="H744" s="4"/>
      <c r="I744" s="4"/>
      <c r="J744" s="4"/>
      <c r="K744" s="4"/>
      <c r="L744" s="9">
        <f t="shared" si="380"/>
        <v>0</v>
      </c>
    </row>
    <row r="745" spans="1:12" ht="23.25" x14ac:dyDescent="0.25">
      <c r="A745" s="84"/>
      <c r="B745" s="66"/>
      <c r="C745" s="19" t="s">
        <v>138</v>
      </c>
      <c r="D745" s="4">
        <f>D746+D747</f>
        <v>0</v>
      </c>
      <c r="E745" s="4">
        <f t="shared" ref="E745:K745" si="384">E746+E747</f>
        <v>0</v>
      </c>
      <c r="F745" s="4">
        <f t="shared" si="384"/>
        <v>0</v>
      </c>
      <c r="G745" s="4">
        <f t="shared" si="384"/>
        <v>1497.6</v>
      </c>
      <c r="H745" s="4">
        <f t="shared" si="384"/>
        <v>294</v>
      </c>
      <c r="I745" s="4">
        <f t="shared" si="384"/>
        <v>0</v>
      </c>
      <c r="J745" s="4">
        <f t="shared" si="384"/>
        <v>0</v>
      </c>
      <c r="K745" s="4">
        <f t="shared" si="384"/>
        <v>0</v>
      </c>
      <c r="L745" s="9">
        <f t="shared" si="380"/>
        <v>1791.6</v>
      </c>
    </row>
    <row r="746" spans="1:12" x14ac:dyDescent="0.25">
      <c r="A746" s="84"/>
      <c r="B746" s="66"/>
      <c r="C746" s="15" t="s">
        <v>107</v>
      </c>
      <c r="D746" s="4">
        <v>0</v>
      </c>
      <c r="E746" s="4">
        <v>0</v>
      </c>
      <c r="F746" s="4">
        <v>0</v>
      </c>
      <c r="G746" s="4">
        <v>1497.6</v>
      </c>
      <c r="H746" s="3">
        <v>0</v>
      </c>
      <c r="I746" s="3">
        <v>0</v>
      </c>
      <c r="J746" s="3">
        <v>0</v>
      </c>
      <c r="K746" s="3">
        <v>0</v>
      </c>
      <c r="L746" s="9">
        <f t="shared" si="380"/>
        <v>1497.6</v>
      </c>
    </row>
    <row r="747" spans="1:12" x14ac:dyDescent="0.25">
      <c r="A747" s="85"/>
      <c r="B747" s="66"/>
      <c r="C747" s="15" t="s">
        <v>108</v>
      </c>
      <c r="D747" s="3">
        <v>0</v>
      </c>
      <c r="E747" s="3">
        <v>0</v>
      </c>
      <c r="F747" s="3">
        <v>0</v>
      </c>
      <c r="G747" s="3">
        <v>0</v>
      </c>
      <c r="H747" s="4">
        <v>294</v>
      </c>
      <c r="I747" s="4">
        <v>0</v>
      </c>
      <c r="J747" s="4">
        <v>0</v>
      </c>
      <c r="K747" s="4">
        <v>0</v>
      </c>
      <c r="L747" s="9">
        <f t="shared" si="380"/>
        <v>294</v>
      </c>
    </row>
    <row r="748" spans="1:12" ht="15.75" customHeight="1" x14ac:dyDescent="0.25">
      <c r="A748" s="86" t="s">
        <v>134</v>
      </c>
      <c r="B748" s="65" t="s">
        <v>130</v>
      </c>
      <c r="C748" s="19" t="s">
        <v>135</v>
      </c>
      <c r="D748" s="4">
        <f>D749+D750</f>
        <v>0</v>
      </c>
      <c r="E748" s="4">
        <f t="shared" ref="E748:K748" si="385">E749+E750</f>
        <v>0</v>
      </c>
      <c r="F748" s="4">
        <f t="shared" si="385"/>
        <v>0</v>
      </c>
      <c r="G748" s="4">
        <f t="shared" si="385"/>
        <v>0</v>
      </c>
      <c r="H748" s="4">
        <f t="shared" si="385"/>
        <v>10</v>
      </c>
      <c r="I748" s="4">
        <f t="shared" si="385"/>
        <v>0</v>
      </c>
      <c r="J748" s="4">
        <f t="shared" si="385"/>
        <v>0</v>
      </c>
      <c r="K748" s="4">
        <f t="shared" si="385"/>
        <v>0</v>
      </c>
      <c r="L748" s="9">
        <f t="shared" si="380"/>
        <v>10</v>
      </c>
    </row>
    <row r="749" spans="1:12" ht="15.75" customHeight="1" x14ac:dyDescent="0.25">
      <c r="A749" s="87"/>
      <c r="B749" s="66"/>
      <c r="C749" s="15" t="s">
        <v>107</v>
      </c>
      <c r="D749" s="4">
        <f>D752</f>
        <v>0</v>
      </c>
      <c r="E749" s="4">
        <f t="shared" ref="E749:K750" si="386">E752</f>
        <v>0</v>
      </c>
      <c r="F749" s="4">
        <f t="shared" si="386"/>
        <v>0</v>
      </c>
      <c r="G749" s="4">
        <f t="shared" si="386"/>
        <v>0</v>
      </c>
      <c r="H749" s="4">
        <f t="shared" si="386"/>
        <v>0</v>
      </c>
      <c r="I749" s="4">
        <f t="shared" si="386"/>
        <v>0</v>
      </c>
      <c r="J749" s="4">
        <f t="shared" si="386"/>
        <v>0</v>
      </c>
      <c r="K749" s="4">
        <f t="shared" si="386"/>
        <v>0</v>
      </c>
      <c r="L749" s="9">
        <f t="shared" si="380"/>
        <v>0</v>
      </c>
    </row>
    <row r="750" spans="1:12" ht="15.75" customHeight="1" x14ac:dyDescent="0.25">
      <c r="A750" s="87"/>
      <c r="B750" s="66"/>
      <c r="C750" s="15" t="s">
        <v>108</v>
      </c>
      <c r="D750" s="3">
        <f>D753</f>
        <v>0</v>
      </c>
      <c r="E750" s="3">
        <f t="shared" si="386"/>
        <v>0</v>
      </c>
      <c r="F750" s="3">
        <f t="shared" si="386"/>
        <v>0</v>
      </c>
      <c r="G750" s="3">
        <f t="shared" si="386"/>
        <v>0</v>
      </c>
      <c r="H750" s="3">
        <f t="shared" si="386"/>
        <v>10</v>
      </c>
      <c r="I750" s="3">
        <f t="shared" si="386"/>
        <v>0</v>
      </c>
      <c r="J750" s="3">
        <f t="shared" si="386"/>
        <v>0</v>
      </c>
      <c r="K750" s="3">
        <f t="shared" si="386"/>
        <v>0</v>
      </c>
      <c r="L750" s="9">
        <f t="shared" si="380"/>
        <v>10</v>
      </c>
    </row>
    <row r="751" spans="1:12" x14ac:dyDescent="0.25">
      <c r="A751" s="87"/>
      <c r="B751" s="66"/>
      <c r="C751" s="22" t="s">
        <v>159</v>
      </c>
      <c r="D751" s="4">
        <f>D752+D753</f>
        <v>0</v>
      </c>
      <c r="E751" s="4">
        <f t="shared" ref="E751:K751" si="387">E752+E753</f>
        <v>0</v>
      </c>
      <c r="F751" s="4">
        <f t="shared" si="387"/>
        <v>0</v>
      </c>
      <c r="G751" s="4">
        <f t="shared" si="387"/>
        <v>0</v>
      </c>
      <c r="H751" s="4">
        <f t="shared" si="387"/>
        <v>10</v>
      </c>
      <c r="I751" s="4">
        <f t="shared" si="387"/>
        <v>0</v>
      </c>
      <c r="J751" s="4">
        <f t="shared" si="387"/>
        <v>0</v>
      </c>
      <c r="K751" s="4">
        <f t="shared" si="387"/>
        <v>0</v>
      </c>
      <c r="L751" s="9">
        <f t="shared" si="380"/>
        <v>10</v>
      </c>
    </row>
    <row r="752" spans="1:12" x14ac:dyDescent="0.25">
      <c r="A752" s="87"/>
      <c r="B752" s="66"/>
      <c r="C752" s="21" t="s">
        <v>107</v>
      </c>
      <c r="D752" s="4">
        <f>D756</f>
        <v>0</v>
      </c>
      <c r="E752" s="4">
        <f t="shared" ref="E752:K753" si="388">E756</f>
        <v>0</v>
      </c>
      <c r="F752" s="4">
        <f t="shared" si="388"/>
        <v>0</v>
      </c>
      <c r="G752" s="4">
        <f t="shared" si="388"/>
        <v>0</v>
      </c>
      <c r="H752" s="4">
        <f t="shared" si="388"/>
        <v>0</v>
      </c>
      <c r="I752" s="4">
        <f t="shared" si="388"/>
        <v>0</v>
      </c>
      <c r="J752" s="4">
        <f t="shared" si="388"/>
        <v>0</v>
      </c>
      <c r="K752" s="4">
        <f t="shared" si="388"/>
        <v>0</v>
      </c>
      <c r="L752" s="9">
        <f t="shared" si="380"/>
        <v>0</v>
      </c>
    </row>
    <row r="753" spans="1:12" x14ac:dyDescent="0.25">
      <c r="A753" s="87"/>
      <c r="B753" s="66"/>
      <c r="C753" s="21" t="s">
        <v>108</v>
      </c>
      <c r="D753" s="4">
        <f>D757</f>
        <v>0</v>
      </c>
      <c r="E753" s="4">
        <f t="shared" si="388"/>
        <v>0</v>
      </c>
      <c r="F753" s="4">
        <f t="shared" si="388"/>
        <v>0</v>
      </c>
      <c r="G753" s="4">
        <f t="shared" si="388"/>
        <v>0</v>
      </c>
      <c r="H753" s="4">
        <f t="shared" si="388"/>
        <v>10</v>
      </c>
      <c r="I753" s="4">
        <f t="shared" si="388"/>
        <v>0</v>
      </c>
      <c r="J753" s="4">
        <f t="shared" si="388"/>
        <v>0</v>
      </c>
      <c r="K753" s="4">
        <f t="shared" si="388"/>
        <v>0</v>
      </c>
      <c r="L753" s="9">
        <f t="shared" si="380"/>
        <v>10</v>
      </c>
    </row>
    <row r="754" spans="1:12" x14ac:dyDescent="0.25">
      <c r="A754" s="87"/>
      <c r="B754" s="66"/>
      <c r="C754" s="22" t="s">
        <v>157</v>
      </c>
      <c r="D754" s="4"/>
      <c r="E754" s="4"/>
      <c r="F754" s="4"/>
      <c r="G754" s="4"/>
      <c r="H754" s="4"/>
      <c r="I754" s="4"/>
      <c r="J754" s="4"/>
      <c r="K754" s="4"/>
      <c r="L754" s="9">
        <f t="shared" si="380"/>
        <v>0</v>
      </c>
    </row>
    <row r="755" spans="1:12" ht="23.25" x14ac:dyDescent="0.25">
      <c r="A755" s="87"/>
      <c r="B755" s="66"/>
      <c r="C755" s="19" t="s">
        <v>138</v>
      </c>
      <c r="D755" s="4">
        <f>D756+D757</f>
        <v>0</v>
      </c>
      <c r="E755" s="4">
        <f t="shared" ref="E755:K755" si="389">E756+E757</f>
        <v>0</v>
      </c>
      <c r="F755" s="4">
        <f t="shared" si="389"/>
        <v>0</v>
      </c>
      <c r="G755" s="4">
        <f t="shared" si="389"/>
        <v>0</v>
      </c>
      <c r="H755" s="4">
        <f t="shared" si="389"/>
        <v>10</v>
      </c>
      <c r="I755" s="4">
        <f t="shared" si="389"/>
        <v>0</v>
      </c>
      <c r="J755" s="4">
        <f t="shared" si="389"/>
        <v>0</v>
      </c>
      <c r="K755" s="4">
        <f t="shared" si="389"/>
        <v>0</v>
      </c>
      <c r="L755" s="9">
        <f t="shared" si="380"/>
        <v>10</v>
      </c>
    </row>
    <row r="756" spans="1:12" ht="15.75" customHeight="1" x14ac:dyDescent="0.25">
      <c r="A756" s="87"/>
      <c r="B756" s="66"/>
      <c r="C756" s="15" t="s">
        <v>107</v>
      </c>
      <c r="D756" s="4">
        <v>0</v>
      </c>
      <c r="E756" s="4">
        <v>0</v>
      </c>
      <c r="F756" s="4">
        <v>0</v>
      </c>
      <c r="G756" s="4">
        <v>0</v>
      </c>
      <c r="H756" s="3">
        <v>0</v>
      </c>
      <c r="I756" s="3">
        <v>0</v>
      </c>
      <c r="J756" s="3">
        <v>0</v>
      </c>
      <c r="K756" s="3">
        <v>0</v>
      </c>
      <c r="L756" s="9">
        <f t="shared" si="380"/>
        <v>0</v>
      </c>
    </row>
    <row r="757" spans="1:12" ht="15.75" customHeight="1" x14ac:dyDescent="0.25">
      <c r="A757" s="87"/>
      <c r="B757" s="66"/>
      <c r="C757" s="15" t="s">
        <v>108</v>
      </c>
      <c r="D757" s="3">
        <v>0</v>
      </c>
      <c r="E757" s="3">
        <v>0</v>
      </c>
      <c r="F757" s="3">
        <v>0</v>
      </c>
      <c r="G757" s="3">
        <v>0</v>
      </c>
      <c r="H757" s="4">
        <v>10</v>
      </c>
      <c r="I757" s="4">
        <v>0</v>
      </c>
      <c r="J757" s="4">
        <v>0</v>
      </c>
      <c r="K757" s="4">
        <v>0</v>
      </c>
      <c r="L757" s="9">
        <f t="shared" si="380"/>
        <v>10</v>
      </c>
    </row>
    <row r="758" spans="1:12" x14ac:dyDescent="0.25">
      <c r="A758" s="80" t="s">
        <v>45</v>
      </c>
      <c r="B758" s="65" t="s">
        <v>163</v>
      </c>
      <c r="C758" s="19" t="s">
        <v>135</v>
      </c>
      <c r="D758" s="3">
        <f>D759+D760</f>
        <v>0</v>
      </c>
      <c r="E758" s="3">
        <f t="shared" ref="E758:K758" si="390">E759+E760</f>
        <v>0</v>
      </c>
      <c r="F758" s="3">
        <f t="shared" si="390"/>
        <v>0</v>
      </c>
      <c r="G758" s="3">
        <f t="shared" si="390"/>
        <v>0</v>
      </c>
      <c r="H758" s="3">
        <f t="shared" si="390"/>
        <v>0</v>
      </c>
      <c r="I758" s="3">
        <f t="shared" si="390"/>
        <v>0</v>
      </c>
      <c r="J758" s="3">
        <f t="shared" si="390"/>
        <v>0</v>
      </c>
      <c r="K758" s="3">
        <f t="shared" si="390"/>
        <v>0</v>
      </c>
      <c r="L758" s="9">
        <f t="shared" si="380"/>
        <v>0</v>
      </c>
    </row>
    <row r="759" spans="1:12" x14ac:dyDescent="0.25">
      <c r="A759" s="81"/>
      <c r="B759" s="66"/>
      <c r="C759" s="15" t="s">
        <v>107</v>
      </c>
      <c r="D759" s="3">
        <f>D762</f>
        <v>0</v>
      </c>
      <c r="E759" s="3">
        <f t="shared" ref="E759:K760" si="391">E762</f>
        <v>0</v>
      </c>
      <c r="F759" s="3">
        <f t="shared" si="391"/>
        <v>0</v>
      </c>
      <c r="G759" s="3">
        <f t="shared" si="391"/>
        <v>0</v>
      </c>
      <c r="H759" s="3">
        <f t="shared" si="391"/>
        <v>0</v>
      </c>
      <c r="I759" s="3">
        <f t="shared" si="391"/>
        <v>0</v>
      </c>
      <c r="J759" s="3">
        <f t="shared" si="391"/>
        <v>0</v>
      </c>
      <c r="K759" s="3">
        <f t="shared" si="391"/>
        <v>0</v>
      </c>
      <c r="L759" s="9">
        <f t="shared" si="380"/>
        <v>0</v>
      </c>
    </row>
    <row r="760" spans="1:12" x14ac:dyDescent="0.25">
      <c r="A760" s="81"/>
      <c r="B760" s="66"/>
      <c r="C760" s="15" t="s">
        <v>108</v>
      </c>
      <c r="D760" s="3">
        <f>D763</f>
        <v>0</v>
      </c>
      <c r="E760" s="3">
        <f t="shared" si="391"/>
        <v>0</v>
      </c>
      <c r="F760" s="3">
        <f t="shared" si="391"/>
        <v>0</v>
      </c>
      <c r="G760" s="3">
        <f t="shared" si="391"/>
        <v>0</v>
      </c>
      <c r="H760" s="3">
        <f t="shared" si="391"/>
        <v>0</v>
      </c>
      <c r="I760" s="3">
        <f t="shared" si="391"/>
        <v>0</v>
      </c>
      <c r="J760" s="3">
        <f t="shared" si="391"/>
        <v>0</v>
      </c>
      <c r="K760" s="3">
        <f t="shared" si="391"/>
        <v>0</v>
      </c>
      <c r="L760" s="9">
        <f t="shared" si="380"/>
        <v>0</v>
      </c>
    </row>
    <row r="761" spans="1:12" x14ac:dyDescent="0.25">
      <c r="A761" s="81"/>
      <c r="B761" s="66"/>
      <c r="C761" s="22" t="s">
        <v>159</v>
      </c>
      <c r="D761" s="3">
        <f>D762+D763</f>
        <v>0</v>
      </c>
      <c r="E761" s="3">
        <f t="shared" ref="E761:K761" si="392">E762+E763</f>
        <v>0</v>
      </c>
      <c r="F761" s="3">
        <f t="shared" si="392"/>
        <v>0</v>
      </c>
      <c r="G761" s="3">
        <f t="shared" si="392"/>
        <v>0</v>
      </c>
      <c r="H761" s="3">
        <f t="shared" si="392"/>
        <v>0</v>
      </c>
      <c r="I761" s="3">
        <f t="shared" si="392"/>
        <v>0</v>
      </c>
      <c r="J761" s="3">
        <f t="shared" si="392"/>
        <v>0</v>
      </c>
      <c r="K761" s="3">
        <f t="shared" si="392"/>
        <v>0</v>
      </c>
      <c r="L761" s="9">
        <f t="shared" si="380"/>
        <v>0</v>
      </c>
    </row>
    <row r="762" spans="1:12" x14ac:dyDescent="0.25">
      <c r="A762" s="81"/>
      <c r="B762" s="66"/>
      <c r="C762" s="21" t="s">
        <v>107</v>
      </c>
      <c r="D762" s="3">
        <f>D766</f>
        <v>0</v>
      </c>
      <c r="E762" s="3">
        <f t="shared" ref="E762:K763" si="393">E766</f>
        <v>0</v>
      </c>
      <c r="F762" s="3">
        <f t="shared" si="393"/>
        <v>0</v>
      </c>
      <c r="G762" s="3">
        <f t="shared" si="393"/>
        <v>0</v>
      </c>
      <c r="H762" s="3">
        <f t="shared" si="393"/>
        <v>0</v>
      </c>
      <c r="I762" s="3">
        <f t="shared" si="393"/>
        <v>0</v>
      </c>
      <c r="J762" s="3">
        <f t="shared" si="393"/>
        <v>0</v>
      </c>
      <c r="K762" s="3">
        <f t="shared" si="393"/>
        <v>0</v>
      </c>
      <c r="L762" s="9">
        <f t="shared" si="380"/>
        <v>0</v>
      </c>
    </row>
    <row r="763" spans="1:12" x14ac:dyDescent="0.25">
      <c r="A763" s="81"/>
      <c r="B763" s="66"/>
      <c r="C763" s="21" t="s">
        <v>108</v>
      </c>
      <c r="D763" s="3">
        <f>D767</f>
        <v>0</v>
      </c>
      <c r="E763" s="3">
        <f t="shared" si="393"/>
        <v>0</v>
      </c>
      <c r="F763" s="3">
        <f t="shared" si="393"/>
        <v>0</v>
      </c>
      <c r="G763" s="3">
        <f t="shared" si="393"/>
        <v>0</v>
      </c>
      <c r="H763" s="3">
        <f t="shared" si="393"/>
        <v>0</v>
      </c>
      <c r="I763" s="3">
        <f t="shared" si="393"/>
        <v>0</v>
      </c>
      <c r="J763" s="3">
        <f t="shared" si="393"/>
        <v>0</v>
      </c>
      <c r="K763" s="3">
        <f t="shared" si="393"/>
        <v>0</v>
      </c>
      <c r="L763" s="9">
        <f t="shared" si="380"/>
        <v>0</v>
      </c>
    </row>
    <row r="764" spans="1:12" x14ac:dyDescent="0.25">
      <c r="A764" s="81"/>
      <c r="B764" s="66"/>
      <c r="C764" s="22" t="s">
        <v>157</v>
      </c>
      <c r="D764" s="3"/>
      <c r="E764" s="3"/>
      <c r="F764" s="3"/>
      <c r="G764" s="3"/>
      <c r="H764" s="3"/>
      <c r="I764" s="3"/>
      <c r="J764" s="3"/>
      <c r="K764" s="3"/>
      <c r="L764" s="9">
        <f t="shared" si="380"/>
        <v>0</v>
      </c>
    </row>
    <row r="765" spans="1:12" ht="23.25" x14ac:dyDescent="0.25">
      <c r="A765" s="81"/>
      <c r="B765" s="66"/>
      <c r="C765" s="19" t="s">
        <v>138</v>
      </c>
      <c r="D765" s="3">
        <f>D766+D767</f>
        <v>0</v>
      </c>
      <c r="E765" s="3">
        <f t="shared" ref="E765:K765" si="394">E766+E767</f>
        <v>0</v>
      </c>
      <c r="F765" s="3">
        <f t="shared" si="394"/>
        <v>0</v>
      </c>
      <c r="G765" s="3">
        <f t="shared" si="394"/>
        <v>0</v>
      </c>
      <c r="H765" s="3">
        <f t="shared" si="394"/>
        <v>0</v>
      </c>
      <c r="I765" s="3">
        <f t="shared" si="394"/>
        <v>0</v>
      </c>
      <c r="J765" s="3">
        <f t="shared" si="394"/>
        <v>0</v>
      </c>
      <c r="K765" s="3">
        <f t="shared" si="394"/>
        <v>0</v>
      </c>
      <c r="L765" s="9">
        <f t="shared" si="380"/>
        <v>0</v>
      </c>
    </row>
    <row r="766" spans="1:12" x14ac:dyDescent="0.25">
      <c r="A766" s="81"/>
      <c r="B766" s="66"/>
      <c r="C766" s="15" t="s">
        <v>107</v>
      </c>
      <c r="D766" s="3">
        <v>0</v>
      </c>
      <c r="E766" s="3">
        <v>0</v>
      </c>
      <c r="F766" s="3">
        <v>0</v>
      </c>
      <c r="G766" s="3">
        <v>0</v>
      </c>
      <c r="H766" s="3">
        <v>0</v>
      </c>
      <c r="I766" s="3">
        <v>0</v>
      </c>
      <c r="J766" s="3">
        <v>0</v>
      </c>
      <c r="K766" s="3">
        <v>0</v>
      </c>
      <c r="L766" s="9">
        <f t="shared" si="380"/>
        <v>0</v>
      </c>
    </row>
    <row r="767" spans="1:12" x14ac:dyDescent="0.25">
      <c r="A767" s="82"/>
      <c r="B767" s="67"/>
      <c r="C767" s="15" t="s">
        <v>108</v>
      </c>
      <c r="D767" s="3">
        <v>0</v>
      </c>
      <c r="E767" s="3">
        <v>0</v>
      </c>
      <c r="F767" s="3">
        <v>0</v>
      </c>
      <c r="G767" s="3">
        <v>0</v>
      </c>
      <c r="H767" s="3">
        <v>0</v>
      </c>
      <c r="I767" s="3">
        <v>0</v>
      </c>
      <c r="J767" s="3">
        <v>0</v>
      </c>
      <c r="K767" s="3">
        <v>0</v>
      </c>
      <c r="L767" s="9">
        <f t="shared" si="380"/>
        <v>0</v>
      </c>
    </row>
    <row r="768" spans="1:12" x14ac:dyDescent="0.25">
      <c r="A768" s="80" t="s">
        <v>46</v>
      </c>
      <c r="B768" s="65" t="s">
        <v>47</v>
      </c>
      <c r="C768" s="19" t="s">
        <v>135</v>
      </c>
      <c r="D768" s="3">
        <f>D769+D770</f>
        <v>0</v>
      </c>
      <c r="E768" s="3">
        <f t="shared" ref="E768:K768" si="395">E769+E770</f>
        <v>0</v>
      </c>
      <c r="F768" s="3">
        <f t="shared" si="395"/>
        <v>0</v>
      </c>
      <c r="G768" s="3">
        <f t="shared" si="395"/>
        <v>0</v>
      </c>
      <c r="H768" s="3">
        <f t="shared" si="395"/>
        <v>0</v>
      </c>
      <c r="I768" s="3">
        <f t="shared" si="395"/>
        <v>0</v>
      </c>
      <c r="J768" s="3">
        <f t="shared" si="395"/>
        <v>0</v>
      </c>
      <c r="K768" s="3">
        <f t="shared" si="395"/>
        <v>0</v>
      </c>
      <c r="L768" s="9">
        <f t="shared" si="380"/>
        <v>0</v>
      </c>
    </row>
    <row r="769" spans="1:12" x14ac:dyDescent="0.25">
      <c r="A769" s="81"/>
      <c r="B769" s="66"/>
      <c r="C769" s="15" t="s">
        <v>107</v>
      </c>
      <c r="D769" s="3">
        <f>D772</f>
        <v>0</v>
      </c>
      <c r="E769" s="3">
        <f t="shared" ref="E769:K770" si="396">E772</f>
        <v>0</v>
      </c>
      <c r="F769" s="3">
        <f t="shared" si="396"/>
        <v>0</v>
      </c>
      <c r="G769" s="3">
        <f t="shared" si="396"/>
        <v>0</v>
      </c>
      <c r="H769" s="3">
        <f t="shared" si="396"/>
        <v>0</v>
      </c>
      <c r="I769" s="3">
        <f t="shared" si="396"/>
        <v>0</v>
      </c>
      <c r="J769" s="3">
        <f t="shared" si="396"/>
        <v>0</v>
      </c>
      <c r="K769" s="3">
        <f t="shared" si="396"/>
        <v>0</v>
      </c>
      <c r="L769" s="9">
        <f t="shared" si="380"/>
        <v>0</v>
      </c>
    </row>
    <row r="770" spans="1:12" x14ac:dyDescent="0.25">
      <c r="A770" s="81"/>
      <c r="B770" s="66"/>
      <c r="C770" s="15" t="s">
        <v>108</v>
      </c>
      <c r="D770" s="3">
        <f>D773</f>
        <v>0</v>
      </c>
      <c r="E770" s="3">
        <f t="shared" si="396"/>
        <v>0</v>
      </c>
      <c r="F770" s="3">
        <f t="shared" si="396"/>
        <v>0</v>
      </c>
      <c r="G770" s="3">
        <f t="shared" si="396"/>
        <v>0</v>
      </c>
      <c r="H770" s="3">
        <f t="shared" si="396"/>
        <v>0</v>
      </c>
      <c r="I770" s="3">
        <f t="shared" si="396"/>
        <v>0</v>
      </c>
      <c r="J770" s="3">
        <f t="shared" si="396"/>
        <v>0</v>
      </c>
      <c r="K770" s="3">
        <f t="shared" si="396"/>
        <v>0</v>
      </c>
      <c r="L770" s="9">
        <f t="shared" si="380"/>
        <v>0</v>
      </c>
    </row>
    <row r="771" spans="1:12" x14ac:dyDescent="0.25">
      <c r="A771" s="81"/>
      <c r="B771" s="66"/>
      <c r="C771" s="22" t="s">
        <v>159</v>
      </c>
      <c r="D771" s="3">
        <f>D772+D773</f>
        <v>0</v>
      </c>
      <c r="E771" s="3">
        <f t="shared" ref="E771:K771" si="397">E772+E773</f>
        <v>0</v>
      </c>
      <c r="F771" s="3">
        <f t="shared" si="397"/>
        <v>0</v>
      </c>
      <c r="G771" s="3">
        <f t="shared" si="397"/>
        <v>0</v>
      </c>
      <c r="H771" s="3">
        <f t="shared" si="397"/>
        <v>0</v>
      </c>
      <c r="I771" s="3">
        <f t="shared" si="397"/>
        <v>0</v>
      </c>
      <c r="J771" s="3">
        <f t="shared" si="397"/>
        <v>0</v>
      </c>
      <c r="K771" s="3">
        <f t="shared" si="397"/>
        <v>0</v>
      </c>
      <c r="L771" s="9">
        <f t="shared" si="380"/>
        <v>0</v>
      </c>
    </row>
    <row r="772" spans="1:12" x14ac:dyDescent="0.25">
      <c r="A772" s="81"/>
      <c r="B772" s="66"/>
      <c r="C772" s="21" t="s">
        <v>107</v>
      </c>
      <c r="D772" s="3">
        <f>D776</f>
        <v>0</v>
      </c>
      <c r="E772" s="3">
        <f t="shared" ref="E772:K773" si="398">E776</f>
        <v>0</v>
      </c>
      <c r="F772" s="3">
        <f t="shared" si="398"/>
        <v>0</v>
      </c>
      <c r="G772" s="3">
        <f t="shared" si="398"/>
        <v>0</v>
      </c>
      <c r="H772" s="3">
        <f t="shared" si="398"/>
        <v>0</v>
      </c>
      <c r="I772" s="3">
        <f t="shared" si="398"/>
        <v>0</v>
      </c>
      <c r="J772" s="3">
        <f t="shared" si="398"/>
        <v>0</v>
      </c>
      <c r="K772" s="3">
        <f t="shared" si="398"/>
        <v>0</v>
      </c>
      <c r="L772" s="9">
        <f t="shared" si="380"/>
        <v>0</v>
      </c>
    </row>
    <row r="773" spans="1:12" x14ac:dyDescent="0.25">
      <c r="A773" s="81"/>
      <c r="B773" s="66"/>
      <c r="C773" s="21" t="s">
        <v>108</v>
      </c>
      <c r="D773" s="3">
        <f>D777</f>
        <v>0</v>
      </c>
      <c r="E773" s="3">
        <f t="shared" si="398"/>
        <v>0</v>
      </c>
      <c r="F773" s="3">
        <f t="shared" si="398"/>
        <v>0</v>
      </c>
      <c r="G773" s="3">
        <f t="shared" si="398"/>
        <v>0</v>
      </c>
      <c r="H773" s="3">
        <f t="shared" si="398"/>
        <v>0</v>
      </c>
      <c r="I773" s="3">
        <f t="shared" si="398"/>
        <v>0</v>
      </c>
      <c r="J773" s="3">
        <f t="shared" si="398"/>
        <v>0</v>
      </c>
      <c r="K773" s="3">
        <f t="shared" si="398"/>
        <v>0</v>
      </c>
      <c r="L773" s="9">
        <f t="shared" si="380"/>
        <v>0</v>
      </c>
    </row>
    <row r="774" spans="1:12" x14ac:dyDescent="0.25">
      <c r="A774" s="81"/>
      <c r="B774" s="66"/>
      <c r="C774" s="22" t="s">
        <v>157</v>
      </c>
      <c r="D774" s="3"/>
      <c r="E774" s="3"/>
      <c r="F774" s="3"/>
      <c r="G774" s="3"/>
      <c r="H774" s="3"/>
      <c r="I774" s="3"/>
      <c r="J774" s="3"/>
      <c r="K774" s="3"/>
      <c r="L774" s="9">
        <f t="shared" si="380"/>
        <v>0</v>
      </c>
    </row>
    <row r="775" spans="1:12" ht="23.25" x14ac:dyDescent="0.25">
      <c r="A775" s="81"/>
      <c r="B775" s="66"/>
      <c r="C775" s="19" t="s">
        <v>138</v>
      </c>
      <c r="D775" s="3">
        <f>D776+D777</f>
        <v>0</v>
      </c>
      <c r="E775" s="3">
        <f t="shared" ref="E775:K775" si="399">E776+E777</f>
        <v>0</v>
      </c>
      <c r="F775" s="3">
        <f t="shared" si="399"/>
        <v>0</v>
      </c>
      <c r="G775" s="3">
        <f t="shared" si="399"/>
        <v>0</v>
      </c>
      <c r="H775" s="3">
        <f t="shared" si="399"/>
        <v>0</v>
      </c>
      <c r="I775" s="3">
        <f t="shared" si="399"/>
        <v>0</v>
      </c>
      <c r="J775" s="3">
        <f t="shared" si="399"/>
        <v>0</v>
      </c>
      <c r="K775" s="3">
        <f t="shared" si="399"/>
        <v>0</v>
      </c>
      <c r="L775" s="9">
        <f t="shared" si="380"/>
        <v>0</v>
      </c>
    </row>
    <row r="776" spans="1:12" x14ac:dyDescent="0.25">
      <c r="A776" s="81"/>
      <c r="B776" s="66"/>
      <c r="C776" s="15" t="s">
        <v>107</v>
      </c>
      <c r="D776" s="3">
        <v>0</v>
      </c>
      <c r="E776" s="3">
        <v>0</v>
      </c>
      <c r="F776" s="3">
        <v>0</v>
      </c>
      <c r="G776" s="3">
        <v>0</v>
      </c>
      <c r="H776" s="3">
        <v>0</v>
      </c>
      <c r="I776" s="3">
        <v>0</v>
      </c>
      <c r="J776" s="3">
        <v>0</v>
      </c>
      <c r="K776" s="3">
        <v>0</v>
      </c>
      <c r="L776" s="9">
        <f t="shared" si="380"/>
        <v>0</v>
      </c>
    </row>
    <row r="777" spans="1:12" x14ac:dyDescent="0.25">
      <c r="A777" s="82"/>
      <c r="B777" s="67"/>
      <c r="C777" s="15" t="s">
        <v>108</v>
      </c>
      <c r="D777" s="3">
        <v>0</v>
      </c>
      <c r="E777" s="3">
        <v>0</v>
      </c>
      <c r="F777" s="3">
        <v>0</v>
      </c>
      <c r="G777" s="3">
        <v>0</v>
      </c>
      <c r="H777" s="3">
        <v>0</v>
      </c>
      <c r="I777" s="3">
        <v>0</v>
      </c>
      <c r="J777" s="3">
        <v>0</v>
      </c>
      <c r="K777" s="3">
        <v>0</v>
      </c>
      <c r="L777" s="9">
        <f t="shared" si="380"/>
        <v>0</v>
      </c>
    </row>
    <row r="778" spans="1:12" ht="15" customHeight="1" x14ac:dyDescent="0.25">
      <c r="A778" s="80" t="s">
        <v>62</v>
      </c>
      <c r="B778" s="65" t="s">
        <v>136</v>
      </c>
      <c r="C778" s="19" t="s">
        <v>135</v>
      </c>
      <c r="D778" s="4">
        <f>D779+D780</f>
        <v>0</v>
      </c>
      <c r="E778" s="4">
        <f>E779+E780</f>
        <v>0</v>
      </c>
      <c r="F778" s="4">
        <f t="shared" ref="F778:K778" si="400">F779+F780</f>
        <v>1200</v>
      </c>
      <c r="G778" s="4">
        <f t="shared" si="400"/>
        <v>547.45000000000005</v>
      </c>
      <c r="H778" s="4">
        <f t="shared" si="400"/>
        <v>745.32</v>
      </c>
      <c r="I778" s="4">
        <f t="shared" si="400"/>
        <v>627.21</v>
      </c>
      <c r="J778" s="4">
        <f t="shared" si="400"/>
        <v>627.21</v>
      </c>
      <c r="K778" s="4">
        <f t="shared" si="400"/>
        <v>627.21</v>
      </c>
      <c r="L778" s="9">
        <f t="shared" si="380"/>
        <v>4374.3999999999996</v>
      </c>
    </row>
    <row r="779" spans="1:12" x14ac:dyDescent="0.25">
      <c r="A779" s="81"/>
      <c r="B779" s="66"/>
      <c r="C779" s="15" t="s">
        <v>107</v>
      </c>
      <c r="D779" s="4">
        <f>D782</f>
        <v>0</v>
      </c>
      <c r="E779" s="4">
        <f t="shared" ref="E779:K780" si="401">E782</f>
        <v>0</v>
      </c>
      <c r="F779" s="4">
        <f t="shared" si="401"/>
        <v>1200</v>
      </c>
      <c r="G779" s="4">
        <f t="shared" si="401"/>
        <v>547.45000000000005</v>
      </c>
      <c r="H779" s="4">
        <f t="shared" si="401"/>
        <v>0</v>
      </c>
      <c r="I779" s="4">
        <f t="shared" si="401"/>
        <v>0</v>
      </c>
      <c r="J779" s="4">
        <f t="shared" si="401"/>
        <v>0</v>
      </c>
      <c r="K779" s="4">
        <f t="shared" si="401"/>
        <v>0</v>
      </c>
      <c r="L779" s="9">
        <f t="shared" si="380"/>
        <v>1747.45</v>
      </c>
    </row>
    <row r="780" spans="1:12" x14ac:dyDescent="0.25">
      <c r="A780" s="81"/>
      <c r="B780" s="66"/>
      <c r="C780" s="15" t="s">
        <v>108</v>
      </c>
      <c r="D780" s="39">
        <f>D783</f>
        <v>0</v>
      </c>
      <c r="E780" s="39">
        <f t="shared" si="401"/>
        <v>0</v>
      </c>
      <c r="F780" s="39">
        <f t="shared" si="401"/>
        <v>0</v>
      </c>
      <c r="G780" s="39">
        <f t="shared" si="401"/>
        <v>0</v>
      </c>
      <c r="H780" s="39">
        <f t="shared" si="401"/>
        <v>745.32</v>
      </c>
      <c r="I780" s="39">
        <f t="shared" si="401"/>
        <v>627.21</v>
      </c>
      <c r="J780" s="39">
        <f t="shared" si="401"/>
        <v>627.21</v>
      </c>
      <c r="K780" s="4">
        <f t="shared" si="401"/>
        <v>627.21</v>
      </c>
      <c r="L780" s="9">
        <f t="shared" si="380"/>
        <v>2626.9500000000003</v>
      </c>
    </row>
    <row r="781" spans="1:12" x14ac:dyDescent="0.25">
      <c r="A781" s="81"/>
      <c r="B781" s="66"/>
      <c r="C781" s="22" t="s">
        <v>159</v>
      </c>
      <c r="D781" s="3">
        <f>D782+D783</f>
        <v>0</v>
      </c>
      <c r="E781" s="3">
        <f t="shared" ref="E781:K781" si="402">E782+E783</f>
        <v>0</v>
      </c>
      <c r="F781" s="3">
        <f t="shared" si="402"/>
        <v>1200</v>
      </c>
      <c r="G781" s="3">
        <f t="shared" si="402"/>
        <v>547.45000000000005</v>
      </c>
      <c r="H781" s="3">
        <f t="shared" si="402"/>
        <v>745.32</v>
      </c>
      <c r="I781" s="3">
        <f t="shared" si="402"/>
        <v>627.21</v>
      </c>
      <c r="J781" s="3">
        <f t="shared" si="402"/>
        <v>627.21</v>
      </c>
      <c r="K781" s="3">
        <f t="shared" si="402"/>
        <v>627.21</v>
      </c>
      <c r="L781" s="9">
        <f t="shared" si="380"/>
        <v>4374.3999999999996</v>
      </c>
    </row>
    <row r="782" spans="1:12" x14ac:dyDescent="0.25">
      <c r="A782" s="81"/>
      <c r="B782" s="66"/>
      <c r="C782" s="21" t="s">
        <v>107</v>
      </c>
      <c r="D782" s="3">
        <f>D786</f>
        <v>0</v>
      </c>
      <c r="E782" s="3">
        <f t="shared" ref="E782:K783" si="403">E786</f>
        <v>0</v>
      </c>
      <c r="F782" s="3">
        <f t="shared" si="403"/>
        <v>1200</v>
      </c>
      <c r="G782" s="3">
        <f t="shared" si="403"/>
        <v>547.45000000000005</v>
      </c>
      <c r="H782" s="3">
        <f t="shared" si="403"/>
        <v>0</v>
      </c>
      <c r="I782" s="3">
        <f t="shared" si="403"/>
        <v>0</v>
      </c>
      <c r="J782" s="3">
        <f t="shared" si="403"/>
        <v>0</v>
      </c>
      <c r="K782" s="3">
        <f t="shared" si="403"/>
        <v>0</v>
      </c>
      <c r="L782" s="9">
        <f t="shared" si="380"/>
        <v>1747.45</v>
      </c>
    </row>
    <row r="783" spans="1:12" x14ac:dyDescent="0.25">
      <c r="A783" s="81"/>
      <c r="B783" s="66"/>
      <c r="C783" s="21" t="s">
        <v>108</v>
      </c>
      <c r="D783" s="3">
        <f>D787</f>
        <v>0</v>
      </c>
      <c r="E783" s="3">
        <f t="shared" si="403"/>
        <v>0</v>
      </c>
      <c r="F783" s="3">
        <f t="shared" si="403"/>
        <v>0</v>
      </c>
      <c r="G783" s="3">
        <f t="shared" si="403"/>
        <v>0</v>
      </c>
      <c r="H783" s="3">
        <f t="shared" si="403"/>
        <v>745.32</v>
      </c>
      <c r="I783" s="3">
        <f t="shared" si="403"/>
        <v>627.21</v>
      </c>
      <c r="J783" s="3">
        <f t="shared" si="403"/>
        <v>627.21</v>
      </c>
      <c r="K783" s="3">
        <f t="shared" si="403"/>
        <v>627.21</v>
      </c>
      <c r="L783" s="9">
        <f t="shared" si="380"/>
        <v>2626.9500000000003</v>
      </c>
    </row>
    <row r="784" spans="1:12" x14ac:dyDescent="0.25">
      <c r="A784" s="81"/>
      <c r="B784" s="66"/>
      <c r="C784" s="22" t="s">
        <v>157</v>
      </c>
      <c r="D784" s="3"/>
      <c r="E784" s="3"/>
      <c r="F784" s="3"/>
      <c r="G784" s="3"/>
      <c r="H784" s="3"/>
      <c r="I784" s="3"/>
      <c r="J784" s="3"/>
      <c r="K784" s="3"/>
      <c r="L784" s="9">
        <f t="shared" si="380"/>
        <v>0</v>
      </c>
    </row>
    <row r="785" spans="1:12" ht="23.25" customHeight="1" x14ac:dyDescent="0.25">
      <c r="A785" s="81"/>
      <c r="B785" s="66"/>
      <c r="C785" s="19" t="s">
        <v>175</v>
      </c>
      <c r="D785" s="3">
        <f>D786+D787</f>
        <v>0</v>
      </c>
      <c r="E785" s="3">
        <f t="shared" ref="E785:K785" si="404">E786+E787</f>
        <v>0</v>
      </c>
      <c r="F785" s="3">
        <f t="shared" si="404"/>
        <v>1200</v>
      </c>
      <c r="G785" s="3">
        <f t="shared" si="404"/>
        <v>547.45000000000005</v>
      </c>
      <c r="H785" s="3">
        <f t="shared" si="404"/>
        <v>745.32</v>
      </c>
      <c r="I785" s="3">
        <f t="shared" si="404"/>
        <v>627.21</v>
      </c>
      <c r="J785" s="3">
        <f t="shared" si="404"/>
        <v>627.21</v>
      </c>
      <c r="K785" s="3">
        <f t="shared" si="404"/>
        <v>627.21</v>
      </c>
      <c r="L785" s="9">
        <f t="shared" si="380"/>
        <v>4374.3999999999996</v>
      </c>
    </row>
    <row r="786" spans="1:12" x14ac:dyDescent="0.25">
      <c r="A786" s="81"/>
      <c r="B786" s="66"/>
      <c r="C786" s="15" t="s">
        <v>107</v>
      </c>
      <c r="D786" s="39">
        <f>D796</f>
        <v>0</v>
      </c>
      <c r="E786" s="39">
        <f t="shared" ref="E786:K787" si="405">E796</f>
        <v>0</v>
      </c>
      <c r="F786" s="39">
        <f t="shared" si="405"/>
        <v>1200</v>
      </c>
      <c r="G786" s="39">
        <f t="shared" si="405"/>
        <v>547.45000000000005</v>
      </c>
      <c r="H786" s="39">
        <f t="shared" si="405"/>
        <v>0</v>
      </c>
      <c r="I786" s="39">
        <f t="shared" si="405"/>
        <v>0</v>
      </c>
      <c r="J786" s="39">
        <f t="shared" si="405"/>
        <v>0</v>
      </c>
      <c r="K786" s="4">
        <f t="shared" si="405"/>
        <v>0</v>
      </c>
      <c r="L786" s="9">
        <f t="shared" si="380"/>
        <v>1747.45</v>
      </c>
    </row>
    <row r="787" spans="1:12" x14ac:dyDescent="0.25">
      <c r="A787" s="82"/>
      <c r="B787" s="67"/>
      <c r="C787" s="15" t="s">
        <v>108</v>
      </c>
      <c r="D787" s="39">
        <f>D797</f>
        <v>0</v>
      </c>
      <c r="E787" s="39">
        <f t="shared" si="405"/>
        <v>0</v>
      </c>
      <c r="F787" s="39">
        <f t="shared" si="405"/>
        <v>0</v>
      </c>
      <c r="G787" s="39">
        <f t="shared" si="405"/>
        <v>0</v>
      </c>
      <c r="H787" s="39">
        <f t="shared" si="405"/>
        <v>745.32</v>
      </c>
      <c r="I787" s="39">
        <f t="shared" si="405"/>
        <v>627.21</v>
      </c>
      <c r="J787" s="39">
        <f t="shared" si="405"/>
        <v>627.21</v>
      </c>
      <c r="K787" s="4">
        <f t="shared" si="405"/>
        <v>627.21</v>
      </c>
      <c r="L787" s="9">
        <f t="shared" si="380"/>
        <v>2626.9500000000003</v>
      </c>
    </row>
    <row r="788" spans="1:12" s="7" customFormat="1" x14ac:dyDescent="0.2">
      <c r="A788" s="71" t="s">
        <v>63</v>
      </c>
      <c r="B788" s="72" t="s">
        <v>133</v>
      </c>
      <c r="C788" s="22" t="s">
        <v>135</v>
      </c>
      <c r="D788" s="42">
        <f>D789+D790</f>
        <v>0</v>
      </c>
      <c r="E788" s="42">
        <f t="shared" ref="E788:K788" si="406">E789+E790</f>
        <v>0</v>
      </c>
      <c r="F788" s="42">
        <f t="shared" si="406"/>
        <v>1200</v>
      </c>
      <c r="G788" s="42">
        <f t="shared" si="406"/>
        <v>547.45000000000005</v>
      </c>
      <c r="H788" s="42">
        <f t="shared" si="406"/>
        <v>745.32</v>
      </c>
      <c r="I788" s="42">
        <f t="shared" si="406"/>
        <v>627.21</v>
      </c>
      <c r="J788" s="42">
        <f t="shared" si="406"/>
        <v>627.21</v>
      </c>
      <c r="K788" s="42">
        <f t="shared" si="406"/>
        <v>627.21</v>
      </c>
      <c r="L788" s="9">
        <f t="shared" si="380"/>
        <v>4374.3999999999996</v>
      </c>
    </row>
    <row r="789" spans="1:12" s="7" customFormat="1" x14ac:dyDescent="0.2">
      <c r="A789" s="71"/>
      <c r="B789" s="72"/>
      <c r="C789" s="21" t="s">
        <v>107</v>
      </c>
      <c r="D789" s="43">
        <f>D792</f>
        <v>0</v>
      </c>
      <c r="E789" s="43">
        <f t="shared" ref="E789:K790" si="407">E792</f>
        <v>0</v>
      </c>
      <c r="F789" s="43">
        <f t="shared" si="407"/>
        <v>1200</v>
      </c>
      <c r="G789" s="43">
        <f t="shared" si="407"/>
        <v>547.45000000000005</v>
      </c>
      <c r="H789" s="43">
        <f t="shared" si="407"/>
        <v>0</v>
      </c>
      <c r="I789" s="43">
        <f t="shared" si="407"/>
        <v>0</v>
      </c>
      <c r="J789" s="43">
        <f t="shared" si="407"/>
        <v>0</v>
      </c>
      <c r="K789" s="44">
        <f t="shared" si="407"/>
        <v>0</v>
      </c>
      <c r="L789" s="9">
        <f t="shared" si="380"/>
        <v>1747.45</v>
      </c>
    </row>
    <row r="790" spans="1:12" s="7" customFormat="1" x14ac:dyDescent="0.2">
      <c r="A790" s="71"/>
      <c r="B790" s="72"/>
      <c r="C790" s="21" t="s">
        <v>108</v>
      </c>
      <c r="D790" s="43">
        <f>D793</f>
        <v>0</v>
      </c>
      <c r="E790" s="43">
        <f t="shared" si="407"/>
        <v>0</v>
      </c>
      <c r="F790" s="43">
        <f t="shared" si="407"/>
        <v>0</v>
      </c>
      <c r="G790" s="43">
        <f t="shared" si="407"/>
        <v>0</v>
      </c>
      <c r="H790" s="43">
        <f t="shared" si="407"/>
        <v>745.32</v>
      </c>
      <c r="I790" s="43">
        <f t="shared" si="407"/>
        <v>627.21</v>
      </c>
      <c r="J790" s="43">
        <f t="shared" si="407"/>
        <v>627.21</v>
      </c>
      <c r="K790" s="44">
        <f t="shared" si="407"/>
        <v>627.21</v>
      </c>
      <c r="L790" s="9">
        <f t="shared" si="380"/>
        <v>2626.9500000000003</v>
      </c>
    </row>
    <row r="791" spans="1:12" s="7" customFormat="1" x14ac:dyDescent="0.2">
      <c r="A791" s="71"/>
      <c r="B791" s="72"/>
      <c r="C791" s="22" t="s">
        <v>159</v>
      </c>
      <c r="D791" s="42">
        <f>D792+D793</f>
        <v>0</v>
      </c>
      <c r="E791" s="42">
        <f t="shared" ref="E791:K791" si="408">E792+E793</f>
        <v>0</v>
      </c>
      <c r="F791" s="42">
        <f t="shared" si="408"/>
        <v>1200</v>
      </c>
      <c r="G791" s="42">
        <f t="shared" si="408"/>
        <v>547.45000000000005</v>
      </c>
      <c r="H791" s="42">
        <f t="shared" si="408"/>
        <v>745.32</v>
      </c>
      <c r="I791" s="42">
        <f t="shared" si="408"/>
        <v>627.21</v>
      </c>
      <c r="J791" s="42">
        <f t="shared" si="408"/>
        <v>627.21</v>
      </c>
      <c r="K791" s="42">
        <f t="shared" si="408"/>
        <v>627.21</v>
      </c>
      <c r="L791" s="9">
        <f t="shared" si="380"/>
        <v>4374.3999999999996</v>
      </c>
    </row>
    <row r="792" spans="1:12" s="7" customFormat="1" x14ac:dyDescent="0.2">
      <c r="A792" s="71"/>
      <c r="B792" s="72"/>
      <c r="C792" s="21" t="s">
        <v>107</v>
      </c>
      <c r="D792" s="42">
        <f>D796</f>
        <v>0</v>
      </c>
      <c r="E792" s="42">
        <f t="shared" ref="E792:K793" si="409">E796</f>
        <v>0</v>
      </c>
      <c r="F792" s="42">
        <f t="shared" si="409"/>
        <v>1200</v>
      </c>
      <c r="G792" s="42">
        <f t="shared" si="409"/>
        <v>547.45000000000005</v>
      </c>
      <c r="H792" s="42">
        <f t="shared" si="409"/>
        <v>0</v>
      </c>
      <c r="I792" s="42">
        <f t="shared" si="409"/>
        <v>0</v>
      </c>
      <c r="J792" s="42">
        <f t="shared" si="409"/>
        <v>0</v>
      </c>
      <c r="K792" s="42">
        <f t="shared" si="409"/>
        <v>0</v>
      </c>
      <c r="L792" s="9">
        <f t="shared" si="380"/>
        <v>1747.45</v>
      </c>
    </row>
    <row r="793" spans="1:12" s="7" customFormat="1" x14ac:dyDescent="0.2">
      <c r="A793" s="71"/>
      <c r="B793" s="72"/>
      <c r="C793" s="21" t="s">
        <v>108</v>
      </c>
      <c r="D793" s="42">
        <f>D797</f>
        <v>0</v>
      </c>
      <c r="E793" s="42">
        <f t="shared" si="409"/>
        <v>0</v>
      </c>
      <c r="F793" s="42">
        <f t="shared" si="409"/>
        <v>0</v>
      </c>
      <c r="G793" s="42">
        <f t="shared" si="409"/>
        <v>0</v>
      </c>
      <c r="H793" s="42">
        <f t="shared" si="409"/>
        <v>745.32</v>
      </c>
      <c r="I793" s="42">
        <f t="shared" si="409"/>
        <v>627.21</v>
      </c>
      <c r="J793" s="42">
        <f t="shared" si="409"/>
        <v>627.21</v>
      </c>
      <c r="K793" s="42">
        <f t="shared" si="409"/>
        <v>627.21</v>
      </c>
      <c r="L793" s="9">
        <f t="shared" si="380"/>
        <v>2626.9500000000003</v>
      </c>
    </row>
    <row r="794" spans="1:12" s="7" customFormat="1" x14ac:dyDescent="0.2">
      <c r="A794" s="71"/>
      <c r="B794" s="72"/>
      <c r="C794" s="22" t="s">
        <v>157</v>
      </c>
      <c r="D794" s="42"/>
      <c r="E794" s="42"/>
      <c r="F794" s="42"/>
      <c r="G794" s="42"/>
      <c r="H794" s="42"/>
      <c r="I794" s="42"/>
      <c r="J794" s="42"/>
      <c r="K794" s="42"/>
      <c r="L794" s="9">
        <f t="shared" si="380"/>
        <v>0</v>
      </c>
    </row>
    <row r="795" spans="1:12" s="7" customFormat="1" ht="25.5" customHeight="1" x14ac:dyDescent="0.2">
      <c r="A795" s="71"/>
      <c r="B795" s="72"/>
      <c r="C795" s="22" t="s">
        <v>174</v>
      </c>
      <c r="D795" s="42">
        <f>D796+D797</f>
        <v>0</v>
      </c>
      <c r="E795" s="42">
        <f t="shared" ref="E795:K795" si="410">E796+E797</f>
        <v>0</v>
      </c>
      <c r="F795" s="42">
        <f t="shared" si="410"/>
        <v>1200</v>
      </c>
      <c r="G795" s="42">
        <f t="shared" si="410"/>
        <v>547.45000000000005</v>
      </c>
      <c r="H795" s="42">
        <f t="shared" si="410"/>
        <v>745.32</v>
      </c>
      <c r="I795" s="42">
        <f t="shared" si="410"/>
        <v>627.21</v>
      </c>
      <c r="J795" s="42">
        <f t="shared" si="410"/>
        <v>627.21</v>
      </c>
      <c r="K795" s="42">
        <f t="shared" si="410"/>
        <v>627.21</v>
      </c>
      <c r="L795" s="9">
        <f t="shared" si="380"/>
        <v>4374.3999999999996</v>
      </c>
    </row>
    <row r="796" spans="1:12" s="7" customFormat="1" x14ac:dyDescent="0.2">
      <c r="A796" s="71"/>
      <c r="B796" s="72"/>
      <c r="C796" s="21" t="s">
        <v>107</v>
      </c>
      <c r="D796" s="43">
        <v>0</v>
      </c>
      <c r="E796" s="43">
        <v>0</v>
      </c>
      <c r="F796" s="43">
        <v>1200</v>
      </c>
      <c r="G796" s="43">
        <v>547.45000000000005</v>
      </c>
      <c r="H796" s="45">
        <v>0</v>
      </c>
      <c r="I796" s="45">
        <v>0</v>
      </c>
      <c r="J796" s="45">
        <v>0</v>
      </c>
      <c r="K796" s="42">
        <v>0</v>
      </c>
      <c r="L796" s="9">
        <f t="shared" si="380"/>
        <v>1747.45</v>
      </c>
    </row>
    <row r="797" spans="1:12" s="7" customFormat="1" x14ac:dyDescent="0.2">
      <c r="A797" s="71"/>
      <c r="B797" s="72"/>
      <c r="C797" s="21" t="s">
        <v>108</v>
      </c>
      <c r="D797" s="43">
        <v>0</v>
      </c>
      <c r="E797" s="46">
        <v>0</v>
      </c>
      <c r="F797" s="42">
        <v>0</v>
      </c>
      <c r="G797" s="42">
        <v>0</v>
      </c>
      <c r="H797" s="47">
        <v>745.32</v>
      </c>
      <c r="I797" s="47">
        <v>627.21</v>
      </c>
      <c r="J797" s="47">
        <v>627.21</v>
      </c>
      <c r="K797" s="47">
        <v>627.21</v>
      </c>
      <c r="L797" s="9">
        <f t="shared" si="380"/>
        <v>2626.9500000000003</v>
      </c>
    </row>
    <row r="798" spans="1:12" x14ac:dyDescent="0.25">
      <c r="A798" s="73" t="s">
        <v>160</v>
      </c>
      <c r="B798" s="75" t="s">
        <v>169</v>
      </c>
      <c r="C798" s="19" t="s">
        <v>135</v>
      </c>
      <c r="D798" s="5">
        <f>D799+D800</f>
        <v>0</v>
      </c>
      <c r="E798" s="5">
        <f t="shared" ref="E798:K798" si="411">E799+E800</f>
        <v>0</v>
      </c>
      <c r="F798" s="5">
        <f t="shared" si="411"/>
        <v>0</v>
      </c>
      <c r="G798" s="5">
        <f t="shared" si="411"/>
        <v>0</v>
      </c>
      <c r="H798" s="5">
        <f t="shared" si="411"/>
        <v>468.72</v>
      </c>
      <c r="I798" s="5">
        <f t="shared" si="411"/>
        <v>18750</v>
      </c>
      <c r="J798" s="5">
        <f t="shared" si="411"/>
        <v>0</v>
      </c>
      <c r="K798" s="5">
        <f t="shared" si="411"/>
        <v>0</v>
      </c>
      <c r="L798" s="9">
        <f t="shared" si="380"/>
        <v>19218.72</v>
      </c>
    </row>
    <row r="799" spans="1:12" x14ac:dyDescent="0.25">
      <c r="A799" s="74"/>
      <c r="B799" s="76"/>
      <c r="C799" s="15" t="s">
        <v>107</v>
      </c>
      <c r="D799" s="4">
        <f>D802</f>
        <v>0</v>
      </c>
      <c r="E799" s="4">
        <f t="shared" ref="E799:K800" si="412">E802</f>
        <v>0</v>
      </c>
      <c r="F799" s="4">
        <f t="shared" si="412"/>
        <v>0</v>
      </c>
      <c r="G799" s="4">
        <f t="shared" si="412"/>
        <v>0</v>
      </c>
      <c r="H799" s="4">
        <f t="shared" si="412"/>
        <v>0</v>
      </c>
      <c r="I799" s="4">
        <f t="shared" si="412"/>
        <v>0</v>
      </c>
      <c r="J799" s="4">
        <f t="shared" si="412"/>
        <v>0</v>
      </c>
      <c r="K799" s="4">
        <f t="shared" si="412"/>
        <v>0</v>
      </c>
      <c r="L799" s="9">
        <f t="shared" si="380"/>
        <v>0</v>
      </c>
    </row>
    <row r="800" spans="1:12" x14ac:dyDescent="0.25">
      <c r="A800" s="74"/>
      <c r="B800" s="76"/>
      <c r="C800" s="15" t="s">
        <v>108</v>
      </c>
      <c r="D800" s="3">
        <f>D803</f>
        <v>0</v>
      </c>
      <c r="E800" s="3">
        <f t="shared" si="412"/>
        <v>0</v>
      </c>
      <c r="F800" s="3">
        <f t="shared" si="412"/>
        <v>0</v>
      </c>
      <c r="G800" s="3">
        <f t="shared" si="412"/>
        <v>0</v>
      </c>
      <c r="H800" s="3">
        <f t="shared" si="412"/>
        <v>468.72</v>
      </c>
      <c r="I800" s="3">
        <f t="shared" si="412"/>
        <v>18750</v>
      </c>
      <c r="J800" s="3">
        <f t="shared" si="412"/>
        <v>0</v>
      </c>
      <c r="K800" s="3">
        <f t="shared" si="412"/>
        <v>0</v>
      </c>
      <c r="L800" s="9">
        <f t="shared" si="380"/>
        <v>19218.72</v>
      </c>
    </row>
    <row r="801" spans="1:12" x14ac:dyDescent="0.25">
      <c r="A801" s="74"/>
      <c r="B801" s="76"/>
      <c r="C801" s="22" t="s">
        <v>159</v>
      </c>
      <c r="D801" s="4">
        <f>D802+D803</f>
        <v>0</v>
      </c>
      <c r="E801" s="4">
        <f t="shared" ref="E801:K801" si="413">E802+E803</f>
        <v>0</v>
      </c>
      <c r="F801" s="4">
        <f t="shared" si="413"/>
        <v>0</v>
      </c>
      <c r="G801" s="4">
        <f t="shared" si="413"/>
        <v>0</v>
      </c>
      <c r="H801" s="4">
        <f t="shared" si="413"/>
        <v>468.72</v>
      </c>
      <c r="I801" s="4">
        <f t="shared" si="413"/>
        <v>18750</v>
      </c>
      <c r="J801" s="4">
        <f t="shared" si="413"/>
        <v>0</v>
      </c>
      <c r="K801" s="4">
        <f t="shared" si="413"/>
        <v>0</v>
      </c>
      <c r="L801" s="9">
        <f t="shared" si="380"/>
        <v>19218.72</v>
      </c>
    </row>
    <row r="802" spans="1:12" x14ac:dyDescent="0.25">
      <c r="A802" s="74"/>
      <c r="B802" s="76"/>
      <c r="C802" s="21" t="s">
        <v>107</v>
      </c>
      <c r="D802" s="4">
        <f>D806</f>
        <v>0</v>
      </c>
      <c r="E802" s="4">
        <f t="shared" ref="E802:K803" si="414">E806</f>
        <v>0</v>
      </c>
      <c r="F802" s="4">
        <f t="shared" si="414"/>
        <v>0</v>
      </c>
      <c r="G802" s="4">
        <f t="shared" si="414"/>
        <v>0</v>
      </c>
      <c r="H802" s="4">
        <f t="shared" si="414"/>
        <v>0</v>
      </c>
      <c r="I802" s="4">
        <f t="shared" si="414"/>
        <v>0</v>
      </c>
      <c r="J802" s="4">
        <f t="shared" si="414"/>
        <v>0</v>
      </c>
      <c r="K802" s="4">
        <f t="shared" si="414"/>
        <v>0</v>
      </c>
      <c r="L802" s="9">
        <f t="shared" ref="L802:L847" si="415">D802+E802+F802+G802+H802+I802+J802+K802</f>
        <v>0</v>
      </c>
    </row>
    <row r="803" spans="1:12" x14ac:dyDescent="0.25">
      <c r="A803" s="74"/>
      <c r="B803" s="76"/>
      <c r="C803" s="21" t="s">
        <v>108</v>
      </c>
      <c r="D803" s="4">
        <f>D807</f>
        <v>0</v>
      </c>
      <c r="E803" s="4">
        <f t="shared" si="414"/>
        <v>0</v>
      </c>
      <c r="F803" s="4">
        <f t="shared" si="414"/>
        <v>0</v>
      </c>
      <c r="G803" s="4">
        <f t="shared" si="414"/>
        <v>0</v>
      </c>
      <c r="H803" s="4">
        <f t="shared" si="414"/>
        <v>468.72</v>
      </c>
      <c r="I803" s="4">
        <f t="shared" si="414"/>
        <v>18750</v>
      </c>
      <c r="J803" s="4">
        <f t="shared" si="414"/>
        <v>0</v>
      </c>
      <c r="K803" s="4">
        <f t="shared" si="414"/>
        <v>0</v>
      </c>
      <c r="L803" s="9">
        <f t="shared" si="415"/>
        <v>19218.72</v>
      </c>
    </row>
    <row r="804" spans="1:12" x14ac:dyDescent="0.25">
      <c r="A804" s="74"/>
      <c r="B804" s="76"/>
      <c r="C804" s="22" t="s">
        <v>157</v>
      </c>
      <c r="D804" s="4"/>
      <c r="E804" s="4"/>
      <c r="F804" s="4"/>
      <c r="G804" s="4"/>
      <c r="H804" s="4"/>
      <c r="I804" s="4"/>
      <c r="J804" s="4"/>
      <c r="K804" s="4"/>
      <c r="L804" s="9">
        <f t="shared" si="415"/>
        <v>0</v>
      </c>
    </row>
    <row r="805" spans="1:12" ht="23.25" x14ac:dyDescent="0.25">
      <c r="A805" s="74"/>
      <c r="B805" s="76"/>
      <c r="C805" s="19" t="s">
        <v>137</v>
      </c>
      <c r="D805" s="4">
        <f>D806+D807</f>
        <v>0</v>
      </c>
      <c r="E805" s="4">
        <f t="shared" ref="E805:K805" si="416">E806+E807</f>
        <v>0</v>
      </c>
      <c r="F805" s="4">
        <f t="shared" si="416"/>
        <v>0</v>
      </c>
      <c r="G805" s="4">
        <f t="shared" si="416"/>
        <v>0</v>
      </c>
      <c r="H805" s="4">
        <f t="shared" si="416"/>
        <v>468.72</v>
      </c>
      <c r="I805" s="4">
        <f t="shared" si="416"/>
        <v>18750</v>
      </c>
      <c r="J805" s="4">
        <f t="shared" si="416"/>
        <v>0</v>
      </c>
      <c r="K805" s="4">
        <f t="shared" si="416"/>
        <v>0</v>
      </c>
      <c r="L805" s="9">
        <f t="shared" si="415"/>
        <v>19218.72</v>
      </c>
    </row>
    <row r="806" spans="1:12" x14ac:dyDescent="0.25">
      <c r="A806" s="74"/>
      <c r="B806" s="76"/>
      <c r="C806" s="15" t="s">
        <v>107</v>
      </c>
      <c r="D806" s="4">
        <f>D816+D836</f>
        <v>0</v>
      </c>
      <c r="E806" s="4">
        <f t="shared" ref="E806:K807" si="417">E816+E836</f>
        <v>0</v>
      </c>
      <c r="F806" s="4">
        <f t="shared" si="417"/>
        <v>0</v>
      </c>
      <c r="G806" s="4">
        <f t="shared" si="417"/>
        <v>0</v>
      </c>
      <c r="H806" s="4">
        <f t="shared" si="417"/>
        <v>0</v>
      </c>
      <c r="I806" s="4">
        <f t="shared" si="417"/>
        <v>0</v>
      </c>
      <c r="J806" s="4">
        <f t="shared" si="417"/>
        <v>0</v>
      </c>
      <c r="K806" s="4">
        <f t="shared" si="417"/>
        <v>0</v>
      </c>
      <c r="L806" s="9">
        <f t="shared" si="415"/>
        <v>0</v>
      </c>
    </row>
    <row r="807" spans="1:12" x14ac:dyDescent="0.25">
      <c r="A807" s="74"/>
      <c r="B807" s="76"/>
      <c r="C807" s="15" t="s">
        <v>108</v>
      </c>
      <c r="D807" s="3">
        <f>D817+D837</f>
        <v>0</v>
      </c>
      <c r="E807" s="3">
        <f t="shared" si="417"/>
        <v>0</v>
      </c>
      <c r="F807" s="3">
        <f t="shared" si="417"/>
        <v>0</v>
      </c>
      <c r="G807" s="3">
        <f t="shared" si="417"/>
        <v>0</v>
      </c>
      <c r="H807" s="3">
        <f t="shared" si="417"/>
        <v>468.72</v>
      </c>
      <c r="I807" s="3">
        <f t="shared" si="417"/>
        <v>18750</v>
      </c>
      <c r="J807" s="3">
        <f t="shared" si="417"/>
        <v>0</v>
      </c>
      <c r="K807" s="3">
        <f t="shared" si="417"/>
        <v>0</v>
      </c>
      <c r="L807" s="9">
        <f t="shared" si="415"/>
        <v>19218.72</v>
      </c>
    </row>
    <row r="808" spans="1:12" x14ac:dyDescent="0.25">
      <c r="A808" s="77" t="s">
        <v>161</v>
      </c>
      <c r="B808" s="65" t="s">
        <v>170</v>
      </c>
      <c r="C808" s="19" t="s">
        <v>135</v>
      </c>
      <c r="D808" s="4">
        <f>D809+D810</f>
        <v>0</v>
      </c>
      <c r="E808" s="4">
        <f>E809+E810</f>
        <v>0</v>
      </c>
      <c r="F808" s="4">
        <f t="shared" ref="F808:K808" si="418">F809+F810</f>
        <v>0</v>
      </c>
      <c r="G808" s="4">
        <f t="shared" si="418"/>
        <v>0</v>
      </c>
      <c r="H808" s="4">
        <f t="shared" si="418"/>
        <v>468.72</v>
      </c>
      <c r="I808" s="4">
        <f t="shared" si="418"/>
        <v>18750</v>
      </c>
      <c r="J808" s="4">
        <f t="shared" si="418"/>
        <v>0</v>
      </c>
      <c r="K808" s="4">
        <f t="shared" si="418"/>
        <v>0</v>
      </c>
      <c r="L808" s="9">
        <f t="shared" si="415"/>
        <v>19218.72</v>
      </c>
    </row>
    <row r="809" spans="1:12" x14ac:dyDescent="0.25">
      <c r="A809" s="78"/>
      <c r="B809" s="66"/>
      <c r="C809" s="15" t="s">
        <v>107</v>
      </c>
      <c r="D809" s="4">
        <f>D812</f>
        <v>0</v>
      </c>
      <c r="E809" s="4">
        <f t="shared" ref="E809:K810" si="419">E812</f>
        <v>0</v>
      </c>
      <c r="F809" s="4">
        <f t="shared" si="419"/>
        <v>0</v>
      </c>
      <c r="G809" s="4">
        <f t="shared" si="419"/>
        <v>0</v>
      </c>
      <c r="H809" s="4">
        <f t="shared" si="419"/>
        <v>0</v>
      </c>
      <c r="I809" s="4">
        <f t="shared" si="419"/>
        <v>0</v>
      </c>
      <c r="J809" s="4">
        <f t="shared" si="419"/>
        <v>0</v>
      </c>
      <c r="K809" s="4">
        <f t="shared" si="419"/>
        <v>0</v>
      </c>
      <c r="L809" s="9">
        <f t="shared" si="415"/>
        <v>0</v>
      </c>
    </row>
    <row r="810" spans="1:12" x14ac:dyDescent="0.25">
      <c r="A810" s="78"/>
      <c r="B810" s="66"/>
      <c r="C810" s="15" t="s">
        <v>108</v>
      </c>
      <c r="D810" s="3">
        <f>D813</f>
        <v>0</v>
      </c>
      <c r="E810" s="3">
        <f t="shared" si="419"/>
        <v>0</v>
      </c>
      <c r="F810" s="3">
        <f t="shared" si="419"/>
        <v>0</v>
      </c>
      <c r="G810" s="3">
        <f t="shared" si="419"/>
        <v>0</v>
      </c>
      <c r="H810" s="3">
        <f t="shared" si="419"/>
        <v>468.72</v>
      </c>
      <c r="I810" s="3">
        <f t="shared" si="419"/>
        <v>18750</v>
      </c>
      <c r="J810" s="3">
        <f t="shared" si="419"/>
        <v>0</v>
      </c>
      <c r="K810" s="3">
        <f t="shared" si="419"/>
        <v>0</v>
      </c>
      <c r="L810" s="9">
        <f t="shared" si="415"/>
        <v>19218.72</v>
      </c>
    </row>
    <row r="811" spans="1:12" x14ac:dyDescent="0.25">
      <c r="A811" s="78"/>
      <c r="B811" s="66"/>
      <c r="C811" s="22" t="s">
        <v>159</v>
      </c>
      <c r="D811" s="4">
        <f>D812+D813</f>
        <v>0</v>
      </c>
      <c r="E811" s="4">
        <f t="shared" ref="E811:K811" si="420">E812+E813</f>
        <v>0</v>
      </c>
      <c r="F811" s="4">
        <f t="shared" si="420"/>
        <v>0</v>
      </c>
      <c r="G811" s="4">
        <f t="shared" si="420"/>
        <v>0</v>
      </c>
      <c r="H811" s="4">
        <f t="shared" si="420"/>
        <v>468.72</v>
      </c>
      <c r="I811" s="4">
        <f t="shared" si="420"/>
        <v>18750</v>
      </c>
      <c r="J811" s="4">
        <f t="shared" si="420"/>
        <v>0</v>
      </c>
      <c r="K811" s="4">
        <f t="shared" si="420"/>
        <v>0</v>
      </c>
      <c r="L811" s="9">
        <f t="shared" si="415"/>
        <v>19218.72</v>
      </c>
    </row>
    <row r="812" spans="1:12" x14ac:dyDescent="0.25">
      <c r="A812" s="78"/>
      <c r="B812" s="66"/>
      <c r="C812" s="21" t="s">
        <v>107</v>
      </c>
      <c r="D812" s="4">
        <f>D816</f>
        <v>0</v>
      </c>
      <c r="E812" s="4">
        <f t="shared" ref="E812:K813" si="421">E816</f>
        <v>0</v>
      </c>
      <c r="F812" s="4">
        <f t="shared" si="421"/>
        <v>0</v>
      </c>
      <c r="G812" s="4">
        <f t="shared" si="421"/>
        <v>0</v>
      </c>
      <c r="H812" s="4">
        <f t="shared" si="421"/>
        <v>0</v>
      </c>
      <c r="I812" s="4">
        <f t="shared" si="421"/>
        <v>0</v>
      </c>
      <c r="J812" s="4">
        <f t="shared" si="421"/>
        <v>0</v>
      </c>
      <c r="K812" s="4">
        <f t="shared" si="421"/>
        <v>0</v>
      </c>
      <c r="L812" s="9">
        <f t="shared" si="415"/>
        <v>0</v>
      </c>
    </row>
    <row r="813" spans="1:12" x14ac:dyDescent="0.25">
      <c r="A813" s="78"/>
      <c r="B813" s="66"/>
      <c r="C813" s="21" t="s">
        <v>108</v>
      </c>
      <c r="D813" s="4">
        <f>D817</f>
        <v>0</v>
      </c>
      <c r="E813" s="4">
        <f t="shared" si="421"/>
        <v>0</v>
      </c>
      <c r="F813" s="4">
        <f t="shared" si="421"/>
        <v>0</v>
      </c>
      <c r="G813" s="4">
        <f t="shared" si="421"/>
        <v>0</v>
      </c>
      <c r="H813" s="4">
        <f t="shared" si="421"/>
        <v>468.72</v>
      </c>
      <c r="I813" s="4">
        <f t="shared" si="421"/>
        <v>18750</v>
      </c>
      <c r="J813" s="4">
        <f t="shared" si="421"/>
        <v>0</v>
      </c>
      <c r="K813" s="4">
        <f t="shared" si="421"/>
        <v>0</v>
      </c>
      <c r="L813" s="9">
        <f t="shared" si="415"/>
        <v>19218.72</v>
      </c>
    </row>
    <row r="814" spans="1:12" x14ac:dyDescent="0.25">
      <c r="A814" s="78"/>
      <c r="B814" s="66"/>
      <c r="C814" s="22" t="s">
        <v>157</v>
      </c>
      <c r="D814" s="4"/>
      <c r="E814" s="4"/>
      <c r="F814" s="4"/>
      <c r="G814" s="4"/>
      <c r="H814" s="4"/>
      <c r="I814" s="4"/>
      <c r="J814" s="4"/>
      <c r="K814" s="4"/>
      <c r="L814" s="9">
        <f t="shared" si="415"/>
        <v>0</v>
      </c>
    </row>
    <row r="815" spans="1:12" ht="23.25" x14ac:dyDescent="0.25">
      <c r="A815" s="78"/>
      <c r="B815" s="66"/>
      <c r="C815" s="19" t="s">
        <v>138</v>
      </c>
      <c r="D815" s="4">
        <f>D816+D817</f>
        <v>0</v>
      </c>
      <c r="E815" s="4">
        <f t="shared" ref="E815:K815" si="422">E816+E817</f>
        <v>0</v>
      </c>
      <c r="F815" s="4">
        <f t="shared" si="422"/>
        <v>0</v>
      </c>
      <c r="G815" s="4">
        <f t="shared" si="422"/>
        <v>0</v>
      </c>
      <c r="H815" s="4">
        <f t="shared" si="422"/>
        <v>468.72</v>
      </c>
      <c r="I815" s="4">
        <f t="shared" si="422"/>
        <v>18750</v>
      </c>
      <c r="J815" s="4">
        <f t="shared" si="422"/>
        <v>0</v>
      </c>
      <c r="K815" s="4">
        <f t="shared" si="422"/>
        <v>0</v>
      </c>
      <c r="L815" s="9">
        <f t="shared" si="415"/>
        <v>19218.72</v>
      </c>
    </row>
    <row r="816" spans="1:12" x14ac:dyDescent="0.25">
      <c r="A816" s="78"/>
      <c r="B816" s="66"/>
      <c r="C816" s="15" t="s">
        <v>107</v>
      </c>
      <c r="D816" s="4">
        <f>D826</f>
        <v>0</v>
      </c>
      <c r="E816" s="4">
        <f t="shared" ref="E816:K817" si="423">E826</f>
        <v>0</v>
      </c>
      <c r="F816" s="4">
        <f t="shared" si="423"/>
        <v>0</v>
      </c>
      <c r="G816" s="4">
        <f t="shared" si="423"/>
        <v>0</v>
      </c>
      <c r="H816" s="4">
        <f t="shared" si="423"/>
        <v>0</v>
      </c>
      <c r="I816" s="4">
        <f t="shared" si="423"/>
        <v>0</v>
      </c>
      <c r="J816" s="4">
        <f t="shared" si="423"/>
        <v>0</v>
      </c>
      <c r="K816" s="4">
        <f t="shared" si="423"/>
        <v>0</v>
      </c>
      <c r="L816" s="9">
        <f t="shared" si="415"/>
        <v>0</v>
      </c>
    </row>
    <row r="817" spans="1:12" x14ac:dyDescent="0.25">
      <c r="A817" s="79"/>
      <c r="B817" s="67"/>
      <c r="C817" s="15" t="s">
        <v>108</v>
      </c>
      <c r="D817" s="3">
        <f>D827</f>
        <v>0</v>
      </c>
      <c r="E817" s="3">
        <f t="shared" si="423"/>
        <v>0</v>
      </c>
      <c r="F817" s="3">
        <f t="shared" si="423"/>
        <v>0</v>
      </c>
      <c r="G817" s="3">
        <f t="shared" si="423"/>
        <v>0</v>
      </c>
      <c r="H817" s="3">
        <f t="shared" si="423"/>
        <v>468.72</v>
      </c>
      <c r="I817" s="3">
        <f t="shared" si="423"/>
        <v>18750</v>
      </c>
      <c r="J817" s="3">
        <f t="shared" si="423"/>
        <v>0</v>
      </c>
      <c r="K817" s="3">
        <f t="shared" si="423"/>
        <v>0</v>
      </c>
      <c r="L817" s="9">
        <f t="shared" si="415"/>
        <v>19218.72</v>
      </c>
    </row>
    <row r="818" spans="1:12" ht="15" customHeight="1" x14ac:dyDescent="0.25">
      <c r="A818" s="63" t="s">
        <v>162</v>
      </c>
      <c r="B818" s="65" t="s">
        <v>165</v>
      </c>
      <c r="C818" s="19" t="s">
        <v>135</v>
      </c>
      <c r="D818" s="4">
        <f>D819+D820</f>
        <v>0</v>
      </c>
      <c r="E818" s="4">
        <f t="shared" ref="E818:G818" si="424">E819+E820</f>
        <v>0</v>
      </c>
      <c r="F818" s="4">
        <f t="shared" si="424"/>
        <v>0</v>
      </c>
      <c r="G818" s="4">
        <f t="shared" si="424"/>
        <v>0</v>
      </c>
      <c r="H818" s="4">
        <f>H819+H820</f>
        <v>468.72</v>
      </c>
      <c r="I818" s="4">
        <f t="shared" ref="I818:K818" si="425">I819+I820</f>
        <v>18750</v>
      </c>
      <c r="J818" s="4">
        <f t="shared" si="425"/>
        <v>0</v>
      </c>
      <c r="K818" s="4">
        <f t="shared" si="425"/>
        <v>0</v>
      </c>
      <c r="L818" s="9">
        <f t="shared" si="415"/>
        <v>19218.72</v>
      </c>
    </row>
    <row r="819" spans="1:12" x14ac:dyDescent="0.25">
      <c r="A819" s="64"/>
      <c r="B819" s="66"/>
      <c r="C819" s="15" t="s">
        <v>107</v>
      </c>
      <c r="D819" s="4">
        <f>D822</f>
        <v>0</v>
      </c>
      <c r="E819" s="4">
        <f t="shared" ref="E819:K820" si="426">E822</f>
        <v>0</v>
      </c>
      <c r="F819" s="4">
        <f t="shared" si="426"/>
        <v>0</v>
      </c>
      <c r="G819" s="4">
        <f t="shared" si="426"/>
        <v>0</v>
      </c>
      <c r="H819" s="4">
        <f t="shared" si="426"/>
        <v>0</v>
      </c>
      <c r="I819" s="4">
        <f t="shared" si="426"/>
        <v>0</v>
      </c>
      <c r="J819" s="4">
        <f t="shared" si="426"/>
        <v>0</v>
      </c>
      <c r="K819" s="4">
        <f t="shared" si="426"/>
        <v>0</v>
      </c>
      <c r="L819" s="9">
        <f t="shared" si="415"/>
        <v>0</v>
      </c>
    </row>
    <row r="820" spans="1:12" x14ac:dyDescent="0.25">
      <c r="A820" s="64"/>
      <c r="B820" s="66"/>
      <c r="C820" s="15" t="s">
        <v>108</v>
      </c>
      <c r="D820" s="3">
        <f>D823</f>
        <v>0</v>
      </c>
      <c r="E820" s="3">
        <f t="shared" si="426"/>
        <v>0</v>
      </c>
      <c r="F820" s="3">
        <f t="shared" si="426"/>
        <v>0</v>
      </c>
      <c r="G820" s="3">
        <f t="shared" si="426"/>
        <v>0</v>
      </c>
      <c r="H820" s="3">
        <f t="shared" si="426"/>
        <v>468.72</v>
      </c>
      <c r="I820" s="3">
        <f t="shared" si="426"/>
        <v>18750</v>
      </c>
      <c r="J820" s="3">
        <f t="shared" si="426"/>
        <v>0</v>
      </c>
      <c r="K820" s="3">
        <f t="shared" si="426"/>
        <v>0</v>
      </c>
      <c r="L820" s="9">
        <f t="shared" si="415"/>
        <v>19218.72</v>
      </c>
    </row>
    <row r="821" spans="1:12" x14ac:dyDescent="0.25">
      <c r="A821" s="64"/>
      <c r="B821" s="66"/>
      <c r="C821" s="22" t="s">
        <v>159</v>
      </c>
      <c r="D821" s="4">
        <f>D822+D823</f>
        <v>0</v>
      </c>
      <c r="E821" s="4">
        <f t="shared" ref="E821:K821" si="427">E822+E823</f>
        <v>0</v>
      </c>
      <c r="F821" s="4">
        <f t="shared" si="427"/>
        <v>0</v>
      </c>
      <c r="G821" s="4">
        <f t="shared" si="427"/>
        <v>0</v>
      </c>
      <c r="H821" s="4">
        <f t="shared" si="427"/>
        <v>468.72</v>
      </c>
      <c r="I821" s="4">
        <f t="shared" si="427"/>
        <v>18750</v>
      </c>
      <c r="J821" s="4">
        <f t="shared" si="427"/>
        <v>0</v>
      </c>
      <c r="K821" s="4">
        <f t="shared" si="427"/>
        <v>0</v>
      </c>
      <c r="L821" s="9">
        <f t="shared" si="415"/>
        <v>19218.72</v>
      </c>
    </row>
    <row r="822" spans="1:12" x14ac:dyDescent="0.25">
      <c r="A822" s="64"/>
      <c r="B822" s="66"/>
      <c r="C822" s="21" t="s">
        <v>107</v>
      </c>
      <c r="D822" s="4">
        <f>D826</f>
        <v>0</v>
      </c>
      <c r="E822" s="4">
        <f t="shared" ref="E822:K823" si="428">E826</f>
        <v>0</v>
      </c>
      <c r="F822" s="4">
        <f t="shared" si="428"/>
        <v>0</v>
      </c>
      <c r="G822" s="4">
        <f t="shared" si="428"/>
        <v>0</v>
      </c>
      <c r="H822" s="4">
        <f t="shared" si="428"/>
        <v>0</v>
      </c>
      <c r="I822" s="4">
        <f t="shared" si="428"/>
        <v>0</v>
      </c>
      <c r="J822" s="4">
        <f t="shared" si="428"/>
        <v>0</v>
      </c>
      <c r="K822" s="4">
        <f t="shared" si="428"/>
        <v>0</v>
      </c>
      <c r="L822" s="9">
        <f t="shared" si="415"/>
        <v>0</v>
      </c>
    </row>
    <row r="823" spans="1:12" x14ac:dyDescent="0.25">
      <c r="A823" s="64"/>
      <c r="B823" s="66"/>
      <c r="C823" s="21" t="s">
        <v>108</v>
      </c>
      <c r="D823" s="4">
        <f>D827</f>
        <v>0</v>
      </c>
      <c r="E823" s="4">
        <f t="shared" si="428"/>
        <v>0</v>
      </c>
      <c r="F823" s="4">
        <f t="shared" si="428"/>
        <v>0</v>
      </c>
      <c r="G823" s="4">
        <f t="shared" si="428"/>
        <v>0</v>
      </c>
      <c r="H823" s="4">
        <f t="shared" si="428"/>
        <v>468.72</v>
      </c>
      <c r="I823" s="4">
        <f t="shared" si="428"/>
        <v>18750</v>
      </c>
      <c r="J823" s="4">
        <f t="shared" si="428"/>
        <v>0</v>
      </c>
      <c r="K823" s="4">
        <f t="shared" si="428"/>
        <v>0</v>
      </c>
      <c r="L823" s="9">
        <f t="shared" si="415"/>
        <v>19218.72</v>
      </c>
    </row>
    <row r="824" spans="1:12" x14ac:dyDescent="0.25">
      <c r="A824" s="64"/>
      <c r="B824" s="66"/>
      <c r="C824" s="22" t="s">
        <v>157</v>
      </c>
      <c r="D824" s="4"/>
      <c r="E824" s="4"/>
      <c r="F824" s="4"/>
      <c r="G824" s="4"/>
      <c r="H824" s="4"/>
      <c r="I824" s="4"/>
      <c r="J824" s="4"/>
      <c r="K824" s="4"/>
      <c r="L824" s="9">
        <f t="shared" si="415"/>
        <v>0</v>
      </c>
    </row>
    <row r="825" spans="1:12" ht="23.25" x14ac:dyDescent="0.25">
      <c r="A825" s="64"/>
      <c r="B825" s="66"/>
      <c r="C825" s="19" t="s">
        <v>138</v>
      </c>
      <c r="D825" s="4">
        <f>D826+D827</f>
        <v>0</v>
      </c>
      <c r="E825" s="4">
        <f t="shared" ref="E825:K825" si="429">E826+E827</f>
        <v>0</v>
      </c>
      <c r="F825" s="4">
        <f t="shared" si="429"/>
        <v>0</v>
      </c>
      <c r="G825" s="4">
        <f t="shared" si="429"/>
        <v>0</v>
      </c>
      <c r="H825" s="4">
        <f t="shared" si="429"/>
        <v>468.72</v>
      </c>
      <c r="I825" s="4">
        <f t="shared" si="429"/>
        <v>18750</v>
      </c>
      <c r="J825" s="4">
        <f t="shared" si="429"/>
        <v>0</v>
      </c>
      <c r="K825" s="4">
        <f t="shared" si="429"/>
        <v>0</v>
      </c>
      <c r="L825" s="9">
        <f t="shared" si="415"/>
        <v>19218.72</v>
      </c>
    </row>
    <row r="826" spans="1:12" x14ac:dyDescent="0.25">
      <c r="A826" s="64"/>
      <c r="B826" s="66"/>
      <c r="C826" s="15" t="s">
        <v>107</v>
      </c>
      <c r="D826" s="3">
        <v>0</v>
      </c>
      <c r="E826" s="3">
        <v>0</v>
      </c>
      <c r="F826" s="3">
        <v>0</v>
      </c>
      <c r="G826" s="3">
        <v>0</v>
      </c>
      <c r="H826" s="3">
        <v>0</v>
      </c>
      <c r="I826" s="3">
        <v>0</v>
      </c>
      <c r="J826" s="3">
        <v>0</v>
      </c>
      <c r="K826" s="3">
        <v>0</v>
      </c>
      <c r="L826" s="9">
        <f t="shared" si="415"/>
        <v>0</v>
      </c>
    </row>
    <row r="827" spans="1:12" x14ac:dyDescent="0.25">
      <c r="A827" s="64"/>
      <c r="B827" s="67"/>
      <c r="C827" s="15" t="s">
        <v>108</v>
      </c>
      <c r="D827" s="3">
        <v>0</v>
      </c>
      <c r="E827" s="3">
        <v>0</v>
      </c>
      <c r="F827" s="3">
        <v>0</v>
      </c>
      <c r="G827" s="3">
        <v>0</v>
      </c>
      <c r="H827" s="4">
        <v>468.72</v>
      </c>
      <c r="I827" s="4">
        <v>18750</v>
      </c>
      <c r="J827" s="4">
        <v>0</v>
      </c>
      <c r="K827" s="4">
        <v>0</v>
      </c>
      <c r="L827" s="9">
        <f t="shared" si="415"/>
        <v>19218.72</v>
      </c>
    </row>
    <row r="828" spans="1:12" x14ac:dyDescent="0.25">
      <c r="A828" s="68" t="s">
        <v>164</v>
      </c>
      <c r="B828" s="69" t="s">
        <v>166</v>
      </c>
      <c r="C828" s="25" t="s">
        <v>135</v>
      </c>
      <c r="D828" s="4">
        <f>D829+D830</f>
        <v>0</v>
      </c>
      <c r="E828" s="4">
        <f t="shared" ref="E828:K828" si="430">E829+E830</f>
        <v>0</v>
      </c>
      <c r="F828" s="4">
        <f t="shared" si="430"/>
        <v>0</v>
      </c>
      <c r="G828" s="4">
        <f t="shared" si="430"/>
        <v>0</v>
      </c>
      <c r="H828" s="4">
        <f t="shared" si="430"/>
        <v>0</v>
      </c>
      <c r="I828" s="4">
        <f t="shared" si="430"/>
        <v>0</v>
      </c>
      <c r="J828" s="4">
        <f t="shared" si="430"/>
        <v>0</v>
      </c>
      <c r="K828" s="4">
        <f t="shared" si="430"/>
        <v>0</v>
      </c>
      <c r="L828" s="9">
        <f t="shared" si="415"/>
        <v>0</v>
      </c>
    </row>
    <row r="829" spans="1:12" x14ac:dyDescent="0.25">
      <c r="A829" s="68"/>
      <c r="B829" s="69"/>
      <c r="C829" s="25" t="s">
        <v>107</v>
      </c>
      <c r="D829" s="4">
        <f>D832</f>
        <v>0</v>
      </c>
      <c r="E829" s="4">
        <f t="shared" ref="E829:K830" si="431">E832</f>
        <v>0</v>
      </c>
      <c r="F829" s="4">
        <f t="shared" si="431"/>
        <v>0</v>
      </c>
      <c r="G829" s="4">
        <f t="shared" si="431"/>
        <v>0</v>
      </c>
      <c r="H829" s="4">
        <f t="shared" si="431"/>
        <v>0</v>
      </c>
      <c r="I829" s="4">
        <f t="shared" si="431"/>
        <v>0</v>
      </c>
      <c r="J829" s="4">
        <f t="shared" si="431"/>
        <v>0</v>
      </c>
      <c r="K829" s="4">
        <f t="shared" si="431"/>
        <v>0</v>
      </c>
      <c r="L829" s="9">
        <f t="shared" si="415"/>
        <v>0</v>
      </c>
    </row>
    <row r="830" spans="1:12" x14ac:dyDescent="0.25">
      <c r="A830" s="68"/>
      <c r="B830" s="69"/>
      <c r="C830" s="25" t="s">
        <v>108</v>
      </c>
      <c r="D830" s="3">
        <f>D833</f>
        <v>0</v>
      </c>
      <c r="E830" s="3">
        <f t="shared" si="431"/>
        <v>0</v>
      </c>
      <c r="F830" s="3">
        <f t="shared" si="431"/>
        <v>0</v>
      </c>
      <c r="G830" s="3">
        <f t="shared" si="431"/>
        <v>0</v>
      </c>
      <c r="H830" s="3">
        <f t="shared" si="431"/>
        <v>0</v>
      </c>
      <c r="I830" s="3">
        <f t="shared" si="431"/>
        <v>0</v>
      </c>
      <c r="J830" s="3">
        <f t="shared" si="431"/>
        <v>0</v>
      </c>
      <c r="K830" s="3">
        <f t="shared" si="431"/>
        <v>0</v>
      </c>
      <c r="L830" s="9">
        <f t="shared" si="415"/>
        <v>0</v>
      </c>
    </row>
    <row r="831" spans="1:12" x14ac:dyDescent="0.25">
      <c r="A831" s="68"/>
      <c r="B831" s="69"/>
      <c r="C831" s="27" t="s">
        <v>159</v>
      </c>
      <c r="D831" s="4">
        <f>D832+D833</f>
        <v>0</v>
      </c>
      <c r="E831" s="4">
        <f t="shared" ref="E831:K831" si="432">E832+E833</f>
        <v>0</v>
      </c>
      <c r="F831" s="4">
        <f t="shared" si="432"/>
        <v>0</v>
      </c>
      <c r="G831" s="4">
        <f t="shared" si="432"/>
        <v>0</v>
      </c>
      <c r="H831" s="4">
        <f t="shared" si="432"/>
        <v>0</v>
      </c>
      <c r="I831" s="4">
        <f t="shared" si="432"/>
        <v>0</v>
      </c>
      <c r="J831" s="4">
        <f t="shared" si="432"/>
        <v>0</v>
      </c>
      <c r="K831" s="4">
        <f t="shared" si="432"/>
        <v>0</v>
      </c>
      <c r="L831" s="9">
        <f t="shared" si="415"/>
        <v>0</v>
      </c>
    </row>
    <row r="832" spans="1:12" x14ac:dyDescent="0.25">
      <c r="A832" s="68"/>
      <c r="B832" s="69"/>
      <c r="C832" s="27" t="s">
        <v>107</v>
      </c>
      <c r="D832" s="4">
        <f>D836</f>
        <v>0</v>
      </c>
      <c r="E832" s="4">
        <f t="shared" ref="E832:K833" si="433">E836</f>
        <v>0</v>
      </c>
      <c r="F832" s="4">
        <f t="shared" si="433"/>
        <v>0</v>
      </c>
      <c r="G832" s="4">
        <f t="shared" si="433"/>
        <v>0</v>
      </c>
      <c r="H832" s="4">
        <f t="shared" si="433"/>
        <v>0</v>
      </c>
      <c r="I832" s="4">
        <f t="shared" si="433"/>
        <v>0</v>
      </c>
      <c r="J832" s="4">
        <f t="shared" si="433"/>
        <v>0</v>
      </c>
      <c r="K832" s="4">
        <f t="shared" si="433"/>
        <v>0</v>
      </c>
      <c r="L832" s="9">
        <f t="shared" si="415"/>
        <v>0</v>
      </c>
    </row>
    <row r="833" spans="1:12" x14ac:dyDescent="0.25">
      <c r="A833" s="68"/>
      <c r="B833" s="69"/>
      <c r="C833" s="27" t="s">
        <v>108</v>
      </c>
      <c r="D833" s="4">
        <f>D837</f>
        <v>0</v>
      </c>
      <c r="E833" s="4">
        <f t="shared" si="433"/>
        <v>0</v>
      </c>
      <c r="F833" s="4">
        <f t="shared" si="433"/>
        <v>0</v>
      </c>
      <c r="G833" s="4">
        <f t="shared" si="433"/>
        <v>0</v>
      </c>
      <c r="H833" s="4">
        <f t="shared" si="433"/>
        <v>0</v>
      </c>
      <c r="I833" s="4">
        <f t="shared" si="433"/>
        <v>0</v>
      </c>
      <c r="J833" s="4">
        <f t="shared" si="433"/>
        <v>0</v>
      </c>
      <c r="K833" s="4">
        <f t="shared" si="433"/>
        <v>0</v>
      </c>
      <c r="L833" s="9">
        <f t="shared" si="415"/>
        <v>0</v>
      </c>
    </row>
    <row r="834" spans="1:12" x14ac:dyDescent="0.25">
      <c r="A834" s="68"/>
      <c r="B834" s="69"/>
      <c r="C834" s="27" t="s">
        <v>157</v>
      </c>
      <c r="D834" s="4"/>
      <c r="E834" s="4"/>
      <c r="F834" s="4"/>
      <c r="G834" s="4"/>
      <c r="H834" s="4"/>
      <c r="I834" s="4"/>
      <c r="J834" s="4"/>
      <c r="K834" s="4"/>
      <c r="L834" s="9">
        <f t="shared" si="415"/>
        <v>0</v>
      </c>
    </row>
    <row r="835" spans="1:12" ht="23.25" x14ac:dyDescent="0.25">
      <c r="A835" s="68"/>
      <c r="B835" s="69"/>
      <c r="C835" s="25" t="s">
        <v>138</v>
      </c>
      <c r="D835" s="4">
        <f>D836+D837</f>
        <v>0</v>
      </c>
      <c r="E835" s="4">
        <f t="shared" ref="E835:K835" si="434">E836+E837</f>
        <v>0</v>
      </c>
      <c r="F835" s="4">
        <f t="shared" si="434"/>
        <v>0</v>
      </c>
      <c r="G835" s="4">
        <f t="shared" si="434"/>
        <v>0</v>
      </c>
      <c r="H835" s="4">
        <f t="shared" si="434"/>
        <v>0</v>
      </c>
      <c r="I835" s="4">
        <f t="shared" si="434"/>
        <v>0</v>
      </c>
      <c r="J835" s="4">
        <f t="shared" si="434"/>
        <v>0</v>
      </c>
      <c r="K835" s="4">
        <f t="shared" si="434"/>
        <v>0</v>
      </c>
      <c r="L835" s="9">
        <f t="shared" si="415"/>
        <v>0</v>
      </c>
    </row>
    <row r="836" spans="1:12" x14ac:dyDescent="0.25">
      <c r="A836" s="68"/>
      <c r="B836" s="69"/>
      <c r="C836" s="25" t="s">
        <v>107</v>
      </c>
      <c r="D836" s="3">
        <f>D846</f>
        <v>0</v>
      </c>
      <c r="E836" s="3">
        <f t="shared" ref="E836:K837" si="435">E846</f>
        <v>0</v>
      </c>
      <c r="F836" s="3">
        <f t="shared" si="435"/>
        <v>0</v>
      </c>
      <c r="G836" s="3">
        <f t="shared" si="435"/>
        <v>0</v>
      </c>
      <c r="H836" s="3">
        <f t="shared" si="435"/>
        <v>0</v>
      </c>
      <c r="I836" s="3">
        <f t="shared" si="435"/>
        <v>0</v>
      </c>
      <c r="J836" s="3">
        <f t="shared" si="435"/>
        <v>0</v>
      </c>
      <c r="K836" s="3">
        <f t="shared" si="435"/>
        <v>0</v>
      </c>
      <c r="L836" s="9">
        <f t="shared" si="415"/>
        <v>0</v>
      </c>
    </row>
    <row r="837" spans="1:12" x14ac:dyDescent="0.25">
      <c r="A837" s="68"/>
      <c r="B837" s="69"/>
      <c r="C837" s="25" t="s">
        <v>108</v>
      </c>
      <c r="D837" s="3">
        <f>D847</f>
        <v>0</v>
      </c>
      <c r="E837" s="3">
        <f t="shared" si="435"/>
        <v>0</v>
      </c>
      <c r="F837" s="3">
        <f t="shared" si="435"/>
        <v>0</v>
      </c>
      <c r="G837" s="3">
        <f t="shared" si="435"/>
        <v>0</v>
      </c>
      <c r="H837" s="3">
        <f t="shared" si="435"/>
        <v>0</v>
      </c>
      <c r="I837" s="3">
        <f t="shared" si="435"/>
        <v>0</v>
      </c>
      <c r="J837" s="3">
        <f t="shared" si="435"/>
        <v>0</v>
      </c>
      <c r="K837" s="3">
        <f t="shared" si="435"/>
        <v>0</v>
      </c>
      <c r="L837" s="9">
        <f t="shared" si="415"/>
        <v>0</v>
      </c>
    </row>
    <row r="838" spans="1:12" x14ac:dyDescent="0.25">
      <c r="A838" s="70" t="s">
        <v>167</v>
      </c>
      <c r="B838" s="69" t="s">
        <v>168</v>
      </c>
      <c r="C838" s="25" t="s">
        <v>135</v>
      </c>
      <c r="D838" s="4">
        <f>D839+D840</f>
        <v>0</v>
      </c>
      <c r="E838" s="4">
        <f t="shared" ref="E838:K838" si="436">E839+E840</f>
        <v>0</v>
      </c>
      <c r="F838" s="4">
        <f t="shared" si="436"/>
        <v>0</v>
      </c>
      <c r="G838" s="4">
        <f t="shared" si="436"/>
        <v>0</v>
      </c>
      <c r="H838" s="4">
        <f t="shared" si="436"/>
        <v>0</v>
      </c>
      <c r="I838" s="4">
        <f t="shared" si="436"/>
        <v>0</v>
      </c>
      <c r="J838" s="4">
        <f t="shared" si="436"/>
        <v>0</v>
      </c>
      <c r="K838" s="4">
        <f t="shared" si="436"/>
        <v>0</v>
      </c>
      <c r="L838" s="9">
        <f t="shared" si="415"/>
        <v>0</v>
      </c>
    </row>
    <row r="839" spans="1:12" x14ac:dyDescent="0.25">
      <c r="A839" s="70"/>
      <c r="B839" s="69"/>
      <c r="C839" s="25" t="s">
        <v>107</v>
      </c>
      <c r="D839" s="4">
        <f>D842</f>
        <v>0</v>
      </c>
      <c r="E839" s="4">
        <f t="shared" ref="E839:K840" si="437">E842</f>
        <v>0</v>
      </c>
      <c r="F839" s="4">
        <f t="shared" si="437"/>
        <v>0</v>
      </c>
      <c r="G839" s="4">
        <f t="shared" si="437"/>
        <v>0</v>
      </c>
      <c r="H839" s="4">
        <f t="shared" si="437"/>
        <v>0</v>
      </c>
      <c r="I839" s="4">
        <f t="shared" si="437"/>
        <v>0</v>
      </c>
      <c r="J839" s="4">
        <f t="shared" si="437"/>
        <v>0</v>
      </c>
      <c r="K839" s="4">
        <f t="shared" si="437"/>
        <v>0</v>
      </c>
      <c r="L839" s="9">
        <f t="shared" si="415"/>
        <v>0</v>
      </c>
    </row>
    <row r="840" spans="1:12" x14ac:dyDescent="0.25">
      <c r="A840" s="70"/>
      <c r="B840" s="69"/>
      <c r="C840" s="25" t="s">
        <v>108</v>
      </c>
      <c r="D840" s="3">
        <f>D843</f>
        <v>0</v>
      </c>
      <c r="E840" s="3">
        <f t="shared" si="437"/>
        <v>0</v>
      </c>
      <c r="F840" s="3">
        <f t="shared" si="437"/>
        <v>0</v>
      </c>
      <c r="G840" s="3">
        <f t="shared" si="437"/>
        <v>0</v>
      </c>
      <c r="H840" s="3">
        <f t="shared" si="437"/>
        <v>0</v>
      </c>
      <c r="I840" s="3">
        <f t="shared" si="437"/>
        <v>0</v>
      </c>
      <c r="J840" s="3">
        <f t="shared" si="437"/>
        <v>0</v>
      </c>
      <c r="K840" s="3">
        <f t="shared" si="437"/>
        <v>0</v>
      </c>
      <c r="L840" s="9">
        <f t="shared" si="415"/>
        <v>0</v>
      </c>
    </row>
    <row r="841" spans="1:12" x14ac:dyDescent="0.25">
      <c r="A841" s="70"/>
      <c r="B841" s="69"/>
      <c r="C841" s="27" t="s">
        <v>159</v>
      </c>
      <c r="D841" s="4">
        <f>D842+D843</f>
        <v>0</v>
      </c>
      <c r="E841" s="4">
        <f t="shared" ref="E841:K841" si="438">E842+E843</f>
        <v>0</v>
      </c>
      <c r="F841" s="4">
        <f t="shared" si="438"/>
        <v>0</v>
      </c>
      <c r="G841" s="4">
        <f t="shared" si="438"/>
        <v>0</v>
      </c>
      <c r="H841" s="4">
        <f t="shared" si="438"/>
        <v>0</v>
      </c>
      <c r="I841" s="4">
        <f t="shared" si="438"/>
        <v>0</v>
      </c>
      <c r="J841" s="4">
        <f t="shared" si="438"/>
        <v>0</v>
      </c>
      <c r="K841" s="4">
        <f t="shared" si="438"/>
        <v>0</v>
      </c>
      <c r="L841" s="9">
        <f t="shared" si="415"/>
        <v>0</v>
      </c>
    </row>
    <row r="842" spans="1:12" x14ac:dyDescent="0.25">
      <c r="A842" s="70"/>
      <c r="B842" s="69"/>
      <c r="C842" s="27" t="s">
        <v>107</v>
      </c>
      <c r="D842" s="4">
        <f>D846</f>
        <v>0</v>
      </c>
      <c r="E842" s="4">
        <f t="shared" ref="E842:K843" si="439">E846</f>
        <v>0</v>
      </c>
      <c r="F842" s="4">
        <f t="shared" si="439"/>
        <v>0</v>
      </c>
      <c r="G842" s="4">
        <f t="shared" si="439"/>
        <v>0</v>
      </c>
      <c r="H842" s="4">
        <f t="shared" si="439"/>
        <v>0</v>
      </c>
      <c r="I842" s="4">
        <f t="shared" si="439"/>
        <v>0</v>
      </c>
      <c r="J842" s="4">
        <f t="shared" si="439"/>
        <v>0</v>
      </c>
      <c r="K842" s="4">
        <f t="shared" si="439"/>
        <v>0</v>
      </c>
      <c r="L842" s="9">
        <f t="shared" si="415"/>
        <v>0</v>
      </c>
    </row>
    <row r="843" spans="1:12" x14ac:dyDescent="0.25">
      <c r="A843" s="70"/>
      <c r="B843" s="69"/>
      <c r="C843" s="27" t="s">
        <v>108</v>
      </c>
      <c r="D843" s="4">
        <f>D847</f>
        <v>0</v>
      </c>
      <c r="E843" s="4">
        <f t="shared" si="439"/>
        <v>0</v>
      </c>
      <c r="F843" s="4">
        <f t="shared" si="439"/>
        <v>0</v>
      </c>
      <c r="G843" s="4">
        <f t="shared" si="439"/>
        <v>0</v>
      </c>
      <c r="H843" s="4">
        <f t="shared" si="439"/>
        <v>0</v>
      </c>
      <c r="I843" s="4">
        <f t="shared" si="439"/>
        <v>0</v>
      </c>
      <c r="J843" s="4">
        <f t="shared" si="439"/>
        <v>0</v>
      </c>
      <c r="K843" s="4">
        <f t="shared" si="439"/>
        <v>0</v>
      </c>
      <c r="L843" s="9">
        <f t="shared" si="415"/>
        <v>0</v>
      </c>
    </row>
    <row r="844" spans="1:12" x14ac:dyDescent="0.25">
      <c r="A844" s="70"/>
      <c r="B844" s="69"/>
      <c r="C844" s="27" t="s">
        <v>157</v>
      </c>
      <c r="D844" s="4"/>
      <c r="E844" s="4"/>
      <c r="F844" s="4"/>
      <c r="G844" s="4"/>
      <c r="H844" s="4"/>
      <c r="I844" s="4"/>
      <c r="J844" s="4"/>
      <c r="K844" s="4"/>
      <c r="L844" s="9">
        <f t="shared" si="415"/>
        <v>0</v>
      </c>
    </row>
    <row r="845" spans="1:12" ht="23.25" x14ac:dyDescent="0.25">
      <c r="A845" s="70"/>
      <c r="B845" s="69"/>
      <c r="C845" s="25" t="s">
        <v>138</v>
      </c>
      <c r="D845" s="4">
        <f>D846+D847</f>
        <v>0</v>
      </c>
      <c r="E845" s="4">
        <f t="shared" ref="E845:K845" si="440">E846+E847</f>
        <v>0</v>
      </c>
      <c r="F845" s="4">
        <f t="shared" si="440"/>
        <v>0</v>
      </c>
      <c r="G845" s="4">
        <f t="shared" si="440"/>
        <v>0</v>
      </c>
      <c r="H845" s="4">
        <f t="shared" si="440"/>
        <v>0</v>
      </c>
      <c r="I845" s="4">
        <f t="shared" si="440"/>
        <v>0</v>
      </c>
      <c r="J845" s="4">
        <f t="shared" si="440"/>
        <v>0</v>
      </c>
      <c r="K845" s="4">
        <f t="shared" si="440"/>
        <v>0</v>
      </c>
      <c r="L845" s="9">
        <f t="shared" si="415"/>
        <v>0</v>
      </c>
    </row>
    <row r="846" spans="1:12" x14ac:dyDescent="0.25">
      <c r="A846" s="70"/>
      <c r="B846" s="69"/>
      <c r="C846" s="25" t="s">
        <v>107</v>
      </c>
      <c r="D846" s="3">
        <v>0</v>
      </c>
      <c r="E846" s="3">
        <v>0</v>
      </c>
      <c r="F846" s="3">
        <v>0</v>
      </c>
      <c r="G846" s="3">
        <v>0</v>
      </c>
      <c r="H846" s="3">
        <v>0</v>
      </c>
      <c r="I846" s="3">
        <v>0</v>
      </c>
      <c r="J846" s="3">
        <v>0</v>
      </c>
      <c r="K846" s="3">
        <v>0</v>
      </c>
      <c r="L846" s="9">
        <f t="shared" si="415"/>
        <v>0</v>
      </c>
    </row>
    <row r="847" spans="1:12" x14ac:dyDescent="0.25">
      <c r="A847" s="70"/>
      <c r="B847" s="69"/>
      <c r="C847" s="25" t="s">
        <v>108</v>
      </c>
      <c r="D847" s="3">
        <v>0</v>
      </c>
      <c r="E847" s="3">
        <v>0</v>
      </c>
      <c r="F847" s="3">
        <v>0</v>
      </c>
      <c r="G847" s="3">
        <v>0</v>
      </c>
      <c r="H847" s="3">
        <v>0</v>
      </c>
      <c r="I847" s="3">
        <v>0</v>
      </c>
      <c r="J847" s="3">
        <v>0</v>
      </c>
      <c r="K847" s="3">
        <v>0</v>
      </c>
      <c r="L847" s="9">
        <f t="shared" si="415"/>
        <v>0</v>
      </c>
    </row>
  </sheetData>
  <mergeCells count="130">
    <mergeCell ref="E5:K5"/>
    <mergeCell ref="A15:I15"/>
    <mergeCell ref="A16:I16"/>
    <mergeCell ref="A17:I17"/>
    <mergeCell ref="D18:K18"/>
    <mergeCell ref="A21:A36"/>
    <mergeCell ref="B21:B51"/>
    <mergeCell ref="A103:A119"/>
    <mergeCell ref="B103:B119"/>
    <mergeCell ref="A120:A136"/>
    <mergeCell ref="B120:B136"/>
    <mergeCell ref="B137:B153"/>
    <mergeCell ref="A154:A170"/>
    <mergeCell ref="B154:B170"/>
    <mergeCell ref="A52:A68"/>
    <mergeCell ref="B52:B68"/>
    <mergeCell ref="A69:A85"/>
    <mergeCell ref="B69:B85"/>
    <mergeCell ref="A86:A102"/>
    <mergeCell ref="B86:B102"/>
    <mergeCell ref="B222:B226"/>
    <mergeCell ref="A225:A226"/>
    <mergeCell ref="A227:A243"/>
    <mergeCell ref="B227:B243"/>
    <mergeCell ref="A244:A248"/>
    <mergeCell ref="B244:B248"/>
    <mergeCell ref="A171:A187"/>
    <mergeCell ref="B171:B187"/>
    <mergeCell ref="A188:A204"/>
    <mergeCell ref="B188:B204"/>
    <mergeCell ref="A205:A221"/>
    <mergeCell ref="B205:B221"/>
    <mergeCell ref="A300:A312"/>
    <mergeCell ref="B300:B312"/>
    <mergeCell ref="A313:A322"/>
    <mergeCell ref="B313:B322"/>
    <mergeCell ref="A323:A332"/>
    <mergeCell ref="B323:B332"/>
    <mergeCell ref="A249:A253"/>
    <mergeCell ref="B249:B253"/>
    <mergeCell ref="A254:A276"/>
    <mergeCell ref="B254:B276"/>
    <mergeCell ref="B277:B299"/>
    <mergeCell ref="A281:A299"/>
    <mergeCell ref="A366:A375"/>
    <mergeCell ref="B366:B375"/>
    <mergeCell ref="A376:A385"/>
    <mergeCell ref="B376:B385"/>
    <mergeCell ref="A386:A398"/>
    <mergeCell ref="B386:B398"/>
    <mergeCell ref="A333:A345"/>
    <mergeCell ref="B333:B345"/>
    <mergeCell ref="A346:A355"/>
    <mergeCell ref="B346:B355"/>
    <mergeCell ref="A356:A365"/>
    <mergeCell ref="B356:B365"/>
    <mergeCell ref="A429:A441"/>
    <mergeCell ref="B429:B441"/>
    <mergeCell ref="A442:A458"/>
    <mergeCell ref="B442:B458"/>
    <mergeCell ref="A459:A475"/>
    <mergeCell ref="B459:B475"/>
    <mergeCell ref="A399:A408"/>
    <mergeCell ref="B399:B408"/>
    <mergeCell ref="A409:A418"/>
    <mergeCell ref="B409:B418"/>
    <mergeCell ref="A419:A428"/>
    <mergeCell ref="B419:B428"/>
    <mergeCell ref="A520:A536"/>
    <mergeCell ref="B520:B536"/>
    <mergeCell ref="A537:A546"/>
    <mergeCell ref="B537:B546"/>
    <mergeCell ref="B547:B563"/>
    <mergeCell ref="A564:A573"/>
    <mergeCell ref="B564:B573"/>
    <mergeCell ref="A476:A492"/>
    <mergeCell ref="B476:B492"/>
    <mergeCell ref="A493:A509"/>
    <mergeCell ref="B493:B509"/>
    <mergeCell ref="A510:A519"/>
    <mergeCell ref="B510:B519"/>
    <mergeCell ref="A611:A627"/>
    <mergeCell ref="B611:B627"/>
    <mergeCell ref="A628:A644"/>
    <mergeCell ref="B628:B644"/>
    <mergeCell ref="A645:A657"/>
    <mergeCell ref="B645:B657"/>
    <mergeCell ref="A574:A590"/>
    <mergeCell ref="B574:B590"/>
    <mergeCell ref="A591:A600"/>
    <mergeCell ref="B591:B600"/>
    <mergeCell ref="A601:A610"/>
    <mergeCell ref="B601:B610"/>
    <mergeCell ref="A698:A707"/>
    <mergeCell ref="B698:B707"/>
    <mergeCell ref="A708:A717"/>
    <mergeCell ref="B708:B717"/>
    <mergeCell ref="A718:A727"/>
    <mergeCell ref="B718:B727"/>
    <mergeCell ref="B658:B667"/>
    <mergeCell ref="A668:A677"/>
    <mergeCell ref="B668:B677"/>
    <mergeCell ref="A678:A687"/>
    <mergeCell ref="B678:B687"/>
    <mergeCell ref="A688:A697"/>
    <mergeCell ref="B688:B697"/>
    <mergeCell ref="A758:A767"/>
    <mergeCell ref="B758:B767"/>
    <mergeCell ref="A768:A777"/>
    <mergeCell ref="B768:B777"/>
    <mergeCell ref="A778:A787"/>
    <mergeCell ref="B778:B787"/>
    <mergeCell ref="A728:A737"/>
    <mergeCell ref="B728:B737"/>
    <mergeCell ref="A738:A747"/>
    <mergeCell ref="B738:B747"/>
    <mergeCell ref="A748:A757"/>
    <mergeCell ref="B748:B757"/>
    <mergeCell ref="A818:A827"/>
    <mergeCell ref="B818:B827"/>
    <mergeCell ref="A828:A837"/>
    <mergeCell ref="B828:B837"/>
    <mergeCell ref="A838:A847"/>
    <mergeCell ref="B838:B847"/>
    <mergeCell ref="A788:A797"/>
    <mergeCell ref="B788:B797"/>
    <mergeCell ref="A798:A807"/>
    <mergeCell ref="B798:B807"/>
    <mergeCell ref="A808:A817"/>
    <mergeCell ref="B808:B817"/>
  </mergeCells>
  <pageMargins left="0.94488188976377963" right="0.27559055118110237" top="0.94488188976377963" bottom="0.35433070866141736" header="0" footer="0"/>
  <pageSetup paperSize="9" scale="65" fitToHeight="0" orientation="portrait" horizontalDpi="360" verticalDpi="36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</vt:lpstr>
      <vt:lpstr>нов!Заголовки_для_печати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2025-02-06T14:30:52Z</dcterms:modified>
</cp:coreProperties>
</file>