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8_{66B330EC-F552-4210-A4BF-77B6C481B89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оект" sheetId="5" r:id="rId1"/>
  </sheets>
  <definedNames>
    <definedName name="_xlnm._FilterDatabase" localSheetId="0" hidden="1">проект!$A$17:$N$429</definedName>
    <definedName name="_xlnm.Print_Titles" localSheetId="0">проект!$10:$17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2" i="5" l="1"/>
  <c r="J162" i="5"/>
  <c r="H162" i="5"/>
  <c r="J168" i="5"/>
  <c r="K168" i="5"/>
  <c r="I168" i="5"/>
  <c r="I30" i="5" l="1"/>
  <c r="I26" i="5"/>
  <c r="E308" i="5"/>
  <c r="L326" i="5"/>
  <c r="L325" i="5"/>
  <c r="K324" i="5"/>
  <c r="J324" i="5"/>
  <c r="I324" i="5"/>
  <c r="H324" i="5"/>
  <c r="G324" i="5"/>
  <c r="F324" i="5"/>
  <c r="E324" i="5"/>
  <c r="D324" i="5"/>
  <c r="K322" i="5"/>
  <c r="J322" i="5"/>
  <c r="I322" i="5"/>
  <c r="H322" i="5"/>
  <c r="G322" i="5"/>
  <c r="F322" i="5"/>
  <c r="E322" i="5"/>
  <c r="D322" i="5"/>
  <c r="K321" i="5"/>
  <c r="J321" i="5"/>
  <c r="J320" i="5" s="1"/>
  <c r="I321" i="5"/>
  <c r="I320" i="5" s="1"/>
  <c r="H321" i="5"/>
  <c r="H320" i="5" s="1"/>
  <c r="G321" i="5"/>
  <c r="F321" i="5"/>
  <c r="E321" i="5"/>
  <c r="D321" i="5"/>
  <c r="L319" i="5"/>
  <c r="L318" i="5"/>
  <c r="L317" i="5"/>
  <c r="L316" i="5"/>
  <c r="L315" i="5"/>
  <c r="K314" i="5"/>
  <c r="J314" i="5"/>
  <c r="I314" i="5"/>
  <c r="H314" i="5"/>
  <c r="G314" i="5"/>
  <c r="F314" i="5"/>
  <c r="E314" i="5"/>
  <c r="D314" i="5"/>
  <c r="L313" i="5"/>
  <c r="K162" i="5" s="1"/>
  <c r="L312" i="5"/>
  <c r="K311" i="5"/>
  <c r="J311" i="5"/>
  <c r="I311" i="5"/>
  <c r="H311" i="5"/>
  <c r="G311" i="5"/>
  <c r="F311" i="5"/>
  <c r="E311" i="5"/>
  <c r="D311" i="5"/>
  <c r="K309" i="5"/>
  <c r="K300" i="5" s="1"/>
  <c r="J309" i="5"/>
  <c r="I309" i="5"/>
  <c r="H309" i="5"/>
  <c r="G309" i="5"/>
  <c r="F309" i="5"/>
  <c r="E309" i="5"/>
  <c r="E300" i="5" s="1"/>
  <c r="D309" i="5"/>
  <c r="K308" i="5"/>
  <c r="J308" i="5"/>
  <c r="J307" i="5" s="1"/>
  <c r="I308" i="5"/>
  <c r="H308" i="5"/>
  <c r="H299" i="5" s="1"/>
  <c r="G308" i="5"/>
  <c r="G307" i="5" s="1"/>
  <c r="F308" i="5"/>
  <c r="F307" i="5" s="1"/>
  <c r="E307" i="5"/>
  <c r="D308" i="5"/>
  <c r="D307" i="5" s="1"/>
  <c r="L306" i="5"/>
  <c r="L305" i="5"/>
  <c r="K304" i="5"/>
  <c r="J304" i="5"/>
  <c r="I304" i="5"/>
  <c r="H304" i="5"/>
  <c r="G304" i="5"/>
  <c r="F304" i="5"/>
  <c r="E304" i="5"/>
  <c r="D304" i="5"/>
  <c r="L303" i="5"/>
  <c r="L302" i="5"/>
  <c r="K301" i="5"/>
  <c r="J301" i="5"/>
  <c r="I301" i="5"/>
  <c r="H301" i="5"/>
  <c r="G301" i="5"/>
  <c r="F301" i="5"/>
  <c r="E301" i="5"/>
  <c r="D301" i="5"/>
  <c r="G320" i="5" l="1"/>
  <c r="I307" i="5"/>
  <c r="F300" i="5"/>
  <c r="D320" i="5"/>
  <c r="I299" i="5"/>
  <c r="G299" i="5"/>
  <c r="L304" i="5"/>
  <c r="L311" i="5"/>
  <c r="L324" i="5"/>
  <c r="K307" i="5"/>
  <c r="G300" i="5"/>
  <c r="L301" i="5"/>
  <c r="H300" i="5"/>
  <c r="H298" i="5" s="1"/>
  <c r="E320" i="5"/>
  <c r="K320" i="5"/>
  <c r="I300" i="5"/>
  <c r="L314" i="5"/>
  <c r="F320" i="5"/>
  <c r="L322" i="5"/>
  <c r="J300" i="5"/>
  <c r="D299" i="5"/>
  <c r="J299" i="5"/>
  <c r="L309" i="5"/>
  <c r="E299" i="5"/>
  <c r="E298" i="5" s="1"/>
  <c r="K299" i="5"/>
  <c r="K298" i="5" s="1"/>
  <c r="L321" i="5"/>
  <c r="F299" i="5"/>
  <c r="F298" i="5" s="1"/>
  <c r="H307" i="5"/>
  <c r="L307" i="5" s="1"/>
  <c r="D300" i="5"/>
  <c r="L308" i="5"/>
  <c r="L320" i="5" l="1"/>
  <c r="I298" i="5"/>
  <c r="L300" i="5"/>
  <c r="J298" i="5"/>
  <c r="G298" i="5"/>
  <c r="D298" i="5"/>
  <c r="L298" i="5" s="1"/>
  <c r="L299" i="5"/>
  <c r="L22" i="5" l="1"/>
  <c r="L23" i="5"/>
  <c r="L116" i="5"/>
  <c r="L117" i="5"/>
  <c r="L119" i="5"/>
  <c r="L120" i="5"/>
  <c r="L126" i="5"/>
  <c r="L127" i="5"/>
  <c r="L129" i="5"/>
  <c r="L130" i="5"/>
  <c r="L132" i="5"/>
  <c r="L133" i="5"/>
  <c r="L135" i="5"/>
  <c r="L136" i="5"/>
  <c r="L137" i="5"/>
  <c r="L138" i="5"/>
  <c r="L139" i="5"/>
  <c r="L145" i="5"/>
  <c r="L146" i="5"/>
  <c r="L189" i="5"/>
  <c r="L190" i="5"/>
  <c r="L192" i="5"/>
  <c r="L193" i="5"/>
  <c r="L199" i="5"/>
  <c r="L200" i="5"/>
  <c r="L202" i="5"/>
  <c r="L203" i="5"/>
  <c r="L205" i="5"/>
  <c r="L206" i="5"/>
  <c r="L207" i="5"/>
  <c r="L208" i="5"/>
  <c r="L209" i="5"/>
  <c r="L215" i="5"/>
  <c r="L216" i="5"/>
  <c r="L218" i="5"/>
  <c r="L219" i="5"/>
  <c r="L224" i="5"/>
  <c r="L225" i="5"/>
  <c r="L227" i="5"/>
  <c r="L228" i="5"/>
  <c r="L234" i="5"/>
  <c r="L235" i="5"/>
  <c r="L237" i="5"/>
  <c r="L238" i="5"/>
  <c r="L240" i="5"/>
  <c r="L241" i="5"/>
  <c r="L242" i="5"/>
  <c r="L243" i="5"/>
  <c r="L244" i="5"/>
  <c r="L245" i="5"/>
  <c r="L250" i="5"/>
  <c r="L251" i="5"/>
  <c r="L253" i="5"/>
  <c r="L254" i="5"/>
  <c r="L260" i="5"/>
  <c r="L261" i="5"/>
  <c r="L263" i="5"/>
  <c r="L264" i="5"/>
  <c r="L265" i="5"/>
  <c r="L266" i="5"/>
  <c r="L267" i="5"/>
  <c r="L268" i="5"/>
  <c r="L273" i="5"/>
  <c r="L274" i="5"/>
  <c r="L276" i="5"/>
  <c r="L277" i="5"/>
  <c r="L283" i="5"/>
  <c r="L284" i="5"/>
  <c r="L286" i="5"/>
  <c r="L287" i="5"/>
  <c r="L288" i="5"/>
  <c r="L289" i="5"/>
  <c r="L290" i="5"/>
  <c r="L296" i="5"/>
  <c r="L297" i="5"/>
  <c r="L355" i="5"/>
  <c r="L356" i="5"/>
  <c r="L362" i="5"/>
  <c r="L363" i="5"/>
  <c r="L369" i="5"/>
  <c r="L370" i="5"/>
  <c r="L371" i="5"/>
  <c r="L372" i="5"/>
  <c r="L373" i="5"/>
  <c r="L374" i="5"/>
  <c r="L379" i="5"/>
  <c r="L380" i="5"/>
  <c r="L386" i="5"/>
  <c r="L387" i="5"/>
  <c r="L393" i="5"/>
  <c r="L394" i="5"/>
  <c r="L400" i="5"/>
  <c r="L401" i="5"/>
  <c r="L402" i="5"/>
  <c r="L403" i="5"/>
  <c r="L404" i="5"/>
  <c r="L409" i="5"/>
  <c r="L410" i="5"/>
  <c r="L416" i="5"/>
  <c r="L417" i="5"/>
  <c r="L423" i="5"/>
  <c r="L424" i="5"/>
  <c r="L430" i="5"/>
  <c r="L431" i="5"/>
  <c r="L432" i="5"/>
  <c r="L433" i="5"/>
  <c r="L434" i="5"/>
  <c r="J21" i="5" l="1"/>
  <c r="J36" i="5"/>
  <c r="J35" i="5" s="1"/>
  <c r="J37" i="5"/>
  <c r="J55" i="5"/>
  <c r="J56" i="5"/>
  <c r="J52" i="5" s="1"/>
  <c r="J115" i="5"/>
  <c r="J118" i="5"/>
  <c r="J125" i="5"/>
  <c r="J128" i="5"/>
  <c r="J131" i="5"/>
  <c r="J134" i="5"/>
  <c r="J141" i="5"/>
  <c r="J113" i="5" s="1"/>
  <c r="J142" i="5"/>
  <c r="J144" i="5"/>
  <c r="J151" i="5"/>
  <c r="J152" i="5"/>
  <c r="J154" i="5"/>
  <c r="J155" i="5"/>
  <c r="J161" i="5"/>
  <c r="J164" i="5"/>
  <c r="J90" i="5" s="1"/>
  <c r="J165" i="5"/>
  <c r="J91" i="5" s="1"/>
  <c r="J43" i="5" s="1"/>
  <c r="J167" i="5"/>
  <c r="J93" i="5" s="1"/>
  <c r="J94" i="5"/>
  <c r="J46" i="5" s="1"/>
  <c r="J170" i="5"/>
  <c r="J96" i="5" s="1"/>
  <c r="J171" i="5"/>
  <c r="J97" i="5" s="1"/>
  <c r="J49" i="5" s="1"/>
  <c r="J172" i="5"/>
  <c r="J173" i="5"/>
  <c r="J174" i="5"/>
  <c r="J180" i="5"/>
  <c r="J106" i="5" s="1"/>
  <c r="J64" i="5" s="1"/>
  <c r="J181" i="5"/>
  <c r="J107" i="5" s="1"/>
  <c r="J183" i="5"/>
  <c r="J109" i="5" s="1"/>
  <c r="J184" i="5"/>
  <c r="J110" i="5" s="1"/>
  <c r="J68" i="5" s="1"/>
  <c r="J188" i="5"/>
  <c r="J191" i="5"/>
  <c r="J195" i="5"/>
  <c r="J196" i="5"/>
  <c r="J198" i="5"/>
  <c r="J201" i="5"/>
  <c r="J204" i="5"/>
  <c r="J211" i="5"/>
  <c r="J210" i="5" s="1"/>
  <c r="J212" i="5"/>
  <c r="J214" i="5"/>
  <c r="J217" i="5"/>
  <c r="J223" i="5"/>
  <c r="J226" i="5"/>
  <c r="J230" i="5"/>
  <c r="J221" i="5" s="1"/>
  <c r="J231" i="5"/>
  <c r="J222" i="5" s="1"/>
  <c r="J233" i="5"/>
  <c r="J236" i="5"/>
  <c r="J239" i="5"/>
  <c r="J249" i="5"/>
  <c r="J252" i="5"/>
  <c r="J256" i="5"/>
  <c r="J247" i="5" s="1"/>
  <c r="J257" i="5"/>
  <c r="J248" i="5" s="1"/>
  <c r="J259" i="5"/>
  <c r="J262" i="5"/>
  <c r="J272" i="5"/>
  <c r="J275" i="5"/>
  <c r="J279" i="5"/>
  <c r="J280" i="5"/>
  <c r="J282" i="5"/>
  <c r="J285" i="5"/>
  <c r="J292" i="5"/>
  <c r="J270" i="5" s="1"/>
  <c r="J293" i="5"/>
  <c r="J295" i="5"/>
  <c r="J331" i="5"/>
  <c r="J332" i="5"/>
  <c r="J336" i="5"/>
  <c r="J338" i="5"/>
  <c r="J80" i="5" s="1"/>
  <c r="J339" i="5"/>
  <c r="J81" i="5" s="1"/>
  <c r="J343" i="5"/>
  <c r="J345" i="5"/>
  <c r="J346" i="5"/>
  <c r="J347" i="5"/>
  <c r="J348" i="5"/>
  <c r="J349" i="5"/>
  <c r="J350" i="5"/>
  <c r="J354" i="5"/>
  <c r="J330" i="5" s="1"/>
  <c r="J358" i="5"/>
  <c r="J334" i="5" s="1"/>
  <c r="J359" i="5"/>
  <c r="J335" i="5" s="1"/>
  <c r="J361" i="5"/>
  <c r="J337" i="5" s="1"/>
  <c r="J365" i="5"/>
  <c r="J341" i="5" s="1"/>
  <c r="J366" i="5"/>
  <c r="J342" i="5" s="1"/>
  <c r="J368" i="5"/>
  <c r="J344" i="5" s="1"/>
  <c r="J378" i="5"/>
  <c r="J382" i="5"/>
  <c r="J383" i="5"/>
  <c r="J385" i="5"/>
  <c r="J389" i="5"/>
  <c r="J390" i="5"/>
  <c r="J392" i="5"/>
  <c r="J396" i="5"/>
  <c r="J397" i="5"/>
  <c r="J399" i="5"/>
  <c r="J408" i="5"/>
  <c r="J412" i="5"/>
  <c r="J413" i="5"/>
  <c r="J415" i="5"/>
  <c r="J419" i="5"/>
  <c r="J420" i="5"/>
  <c r="J422" i="5"/>
  <c r="J426" i="5"/>
  <c r="J427" i="5"/>
  <c r="J429" i="5"/>
  <c r="J176" i="5" l="1"/>
  <c r="J395" i="5"/>
  <c r="J121" i="5"/>
  <c r="J123" i="5" s="1"/>
  <c r="J87" i="5"/>
  <c r="J39" i="5" s="1"/>
  <c r="J54" i="5"/>
  <c r="J114" i="5"/>
  <c r="J381" i="5"/>
  <c r="J169" i="5"/>
  <c r="J51" i="5"/>
  <c r="J50" i="5" s="1"/>
  <c r="J278" i="5"/>
  <c r="J73" i="5"/>
  <c r="J377" i="5"/>
  <c r="J100" i="5"/>
  <c r="J58" i="5" s="1"/>
  <c r="J160" i="5"/>
  <c r="J411" i="5"/>
  <c r="J376" i="5"/>
  <c r="J99" i="5"/>
  <c r="J57" i="5" s="1"/>
  <c r="J157" i="5"/>
  <c r="J148" i="5" s="1"/>
  <c r="J388" i="5"/>
  <c r="J98" i="5"/>
  <c r="J407" i="5"/>
  <c r="J187" i="5"/>
  <c r="J153" i="5"/>
  <c r="J140" i="5"/>
  <c r="J425" i="5"/>
  <c r="J406" i="5"/>
  <c r="J186" i="5"/>
  <c r="J88" i="5"/>
  <c r="J40" i="5" s="1"/>
  <c r="J33" i="5" s="1"/>
  <c r="J74" i="5"/>
  <c r="J246" i="5"/>
  <c r="J255" i="5"/>
  <c r="J220" i="5"/>
  <c r="J42" i="5"/>
  <c r="J89" i="5"/>
  <c r="J41" i="5" s="1"/>
  <c r="J375" i="5"/>
  <c r="J30" i="5"/>
  <c r="J26" i="5" s="1"/>
  <c r="J77" i="5"/>
  <c r="J108" i="5"/>
  <c r="J66" i="5" s="1"/>
  <c r="J67" i="5"/>
  <c r="J112" i="5"/>
  <c r="J48" i="5"/>
  <c r="J47" i="5" s="1"/>
  <c r="J95" i="5"/>
  <c r="J65" i="5"/>
  <c r="J61" i="5" s="1"/>
  <c r="J103" i="5"/>
  <c r="J60" i="5"/>
  <c r="J29" i="5"/>
  <c r="J25" i="5" s="1"/>
  <c r="J76" i="5"/>
  <c r="J79" i="5"/>
  <c r="J28" i="5" s="1"/>
  <c r="J92" i="5"/>
  <c r="J44" i="5" s="1"/>
  <c r="J45" i="5"/>
  <c r="J185" i="5"/>
  <c r="J418" i="5"/>
  <c r="J405" i="5" s="1"/>
  <c r="J357" i="5"/>
  <c r="J333" i="5" s="1"/>
  <c r="J291" i="5"/>
  <c r="J271" i="5"/>
  <c r="J269" i="5" s="1"/>
  <c r="J158" i="5"/>
  <c r="J150" i="5"/>
  <c r="J105" i="5"/>
  <c r="J166" i="5"/>
  <c r="J353" i="5"/>
  <c r="J329" i="5" s="1"/>
  <c r="J229" i="5"/>
  <c r="J194" i="5"/>
  <c r="J182" i="5"/>
  <c r="J102" i="5"/>
  <c r="J101" i="5" s="1"/>
  <c r="J86" i="5"/>
  <c r="J38" i="5" s="1"/>
  <c r="J352" i="5"/>
  <c r="J328" i="5" s="1"/>
  <c r="J364" i="5"/>
  <c r="J340" i="5" s="1"/>
  <c r="J163" i="5"/>
  <c r="J83" i="5"/>
  <c r="J179" i="5"/>
  <c r="J177" i="5"/>
  <c r="J175" i="5" s="1"/>
  <c r="J75" i="5" l="1"/>
  <c r="J72" i="5"/>
  <c r="J32" i="5"/>
  <c r="J156" i="5"/>
  <c r="J20" i="5"/>
  <c r="J31" i="5"/>
  <c r="J84" i="5"/>
  <c r="J71" i="5" s="1"/>
  <c r="J24" i="5"/>
  <c r="J351" i="5"/>
  <c r="J327" i="5" s="1"/>
  <c r="J63" i="5"/>
  <c r="J149" i="5"/>
  <c r="J147" i="5" s="1"/>
  <c r="J59" i="5"/>
  <c r="J70" i="5"/>
  <c r="J82" i="5" l="1"/>
  <c r="J19" i="5"/>
  <c r="J18" i="5" s="1"/>
  <c r="J69" i="5"/>
  <c r="H131" i="5"/>
  <c r="H262" i="5"/>
  <c r="I262" i="5"/>
  <c r="K262" i="5"/>
  <c r="D21" i="5" l="1"/>
  <c r="E37" i="5"/>
  <c r="F37" i="5"/>
  <c r="G37" i="5"/>
  <c r="H37" i="5"/>
  <c r="I37" i="5"/>
  <c r="K37" i="5"/>
  <c r="E36" i="5"/>
  <c r="E35" i="5" s="1"/>
  <c r="F36" i="5"/>
  <c r="G36" i="5"/>
  <c r="H36" i="5"/>
  <c r="I36" i="5"/>
  <c r="K36" i="5"/>
  <c r="D37" i="5"/>
  <c r="D36" i="5"/>
  <c r="E56" i="5"/>
  <c r="E52" i="5" s="1"/>
  <c r="F56" i="5"/>
  <c r="F52" i="5" s="1"/>
  <c r="G56" i="5"/>
  <c r="G52" i="5" s="1"/>
  <c r="H56" i="5"/>
  <c r="H52" i="5" s="1"/>
  <c r="I56" i="5"/>
  <c r="I52" i="5" s="1"/>
  <c r="K56" i="5"/>
  <c r="K52" i="5" s="1"/>
  <c r="E55" i="5"/>
  <c r="E51" i="5" s="1"/>
  <c r="F55" i="5"/>
  <c r="F51" i="5" s="1"/>
  <c r="G55" i="5"/>
  <c r="G51" i="5" s="1"/>
  <c r="H55" i="5"/>
  <c r="H51" i="5" s="1"/>
  <c r="I55" i="5"/>
  <c r="I51" i="5" s="1"/>
  <c r="K55" i="5"/>
  <c r="K51" i="5" s="1"/>
  <c r="D56" i="5"/>
  <c r="D55" i="5"/>
  <c r="E115" i="5"/>
  <c r="F115" i="5"/>
  <c r="G115" i="5"/>
  <c r="H115" i="5"/>
  <c r="I115" i="5"/>
  <c r="K115" i="5"/>
  <c r="D115" i="5"/>
  <c r="G125" i="5"/>
  <c r="H125" i="5"/>
  <c r="I125" i="5"/>
  <c r="K125" i="5"/>
  <c r="D128" i="5"/>
  <c r="G134" i="5"/>
  <c r="E142" i="5"/>
  <c r="E114" i="5" s="1"/>
  <c r="F142" i="5"/>
  <c r="F114" i="5" s="1"/>
  <c r="G142" i="5"/>
  <c r="G114" i="5" s="1"/>
  <c r="H142" i="5"/>
  <c r="I142" i="5"/>
  <c r="K142" i="5"/>
  <c r="E141" i="5"/>
  <c r="F141" i="5"/>
  <c r="G141" i="5"/>
  <c r="H141" i="5"/>
  <c r="I141" i="5"/>
  <c r="I113" i="5" s="1"/>
  <c r="K141" i="5"/>
  <c r="D142" i="5"/>
  <c r="D141" i="5"/>
  <c r="E144" i="5"/>
  <c r="F144" i="5"/>
  <c r="G144" i="5"/>
  <c r="H144" i="5"/>
  <c r="I144" i="5"/>
  <c r="K144" i="5"/>
  <c r="D144" i="5"/>
  <c r="E152" i="5"/>
  <c r="F152" i="5"/>
  <c r="G152" i="5"/>
  <c r="H152" i="5"/>
  <c r="I152" i="5"/>
  <c r="K152" i="5"/>
  <c r="D152" i="5"/>
  <c r="E151" i="5"/>
  <c r="F151" i="5"/>
  <c r="G151" i="5"/>
  <c r="H151" i="5"/>
  <c r="I151" i="5"/>
  <c r="K151" i="5"/>
  <c r="D151" i="5"/>
  <c r="E155" i="5"/>
  <c r="F155" i="5"/>
  <c r="G155" i="5"/>
  <c r="H155" i="5"/>
  <c r="I155" i="5"/>
  <c r="K155" i="5"/>
  <c r="D155" i="5"/>
  <c r="E154" i="5"/>
  <c r="F154" i="5"/>
  <c r="G154" i="5"/>
  <c r="H154" i="5"/>
  <c r="I154" i="5"/>
  <c r="K154" i="5"/>
  <c r="D154" i="5"/>
  <c r="E171" i="5"/>
  <c r="E97" i="5" s="1"/>
  <c r="E49" i="5" s="1"/>
  <c r="F171" i="5"/>
  <c r="F97" i="5" s="1"/>
  <c r="F49" i="5" s="1"/>
  <c r="G171" i="5"/>
  <c r="G97" i="5" s="1"/>
  <c r="G49" i="5" s="1"/>
  <c r="H171" i="5"/>
  <c r="H97" i="5" s="1"/>
  <c r="H49" i="5" s="1"/>
  <c r="I171" i="5"/>
  <c r="I97" i="5" s="1"/>
  <c r="I49" i="5" s="1"/>
  <c r="K171" i="5"/>
  <c r="K97" i="5" s="1"/>
  <c r="K49" i="5" s="1"/>
  <c r="D171" i="5"/>
  <c r="E170" i="5"/>
  <c r="F170" i="5"/>
  <c r="G170" i="5"/>
  <c r="G96" i="5" s="1"/>
  <c r="G48" i="5" s="1"/>
  <c r="H170" i="5"/>
  <c r="I170" i="5"/>
  <c r="K170" i="5"/>
  <c r="D170" i="5"/>
  <c r="E168" i="5"/>
  <c r="F168" i="5"/>
  <c r="G168" i="5"/>
  <c r="H94" i="5"/>
  <c r="H46" i="5" s="1"/>
  <c r="D168" i="5"/>
  <c r="H165" i="5"/>
  <c r="H91" i="5" s="1"/>
  <c r="H43" i="5" s="1"/>
  <c r="E164" i="5"/>
  <c r="F164" i="5"/>
  <c r="G164" i="5"/>
  <c r="H164" i="5"/>
  <c r="I164" i="5"/>
  <c r="K164" i="5"/>
  <c r="D164" i="5"/>
  <c r="E162" i="5"/>
  <c r="F162" i="5"/>
  <c r="G162" i="5"/>
  <c r="D162" i="5"/>
  <c r="E161" i="5"/>
  <c r="F161" i="5"/>
  <c r="G161" i="5"/>
  <c r="H161" i="5"/>
  <c r="I161" i="5"/>
  <c r="K161" i="5"/>
  <c r="D161" i="5"/>
  <c r="K172" i="5"/>
  <c r="E172" i="5"/>
  <c r="F172" i="5"/>
  <c r="G172" i="5"/>
  <c r="H172" i="5"/>
  <c r="I172" i="5"/>
  <c r="E173" i="5"/>
  <c r="F173" i="5"/>
  <c r="G173" i="5"/>
  <c r="H173" i="5"/>
  <c r="I173" i="5"/>
  <c r="K173" i="5"/>
  <c r="D172" i="5"/>
  <c r="D173" i="5"/>
  <c r="E174" i="5"/>
  <c r="F174" i="5"/>
  <c r="G174" i="5"/>
  <c r="H174" i="5"/>
  <c r="I174" i="5"/>
  <c r="K174" i="5"/>
  <c r="D174" i="5"/>
  <c r="E184" i="5"/>
  <c r="E110" i="5" s="1"/>
  <c r="E68" i="5" s="1"/>
  <c r="F184" i="5"/>
  <c r="F110" i="5" s="1"/>
  <c r="F68" i="5" s="1"/>
  <c r="G184" i="5"/>
  <c r="G110" i="5" s="1"/>
  <c r="G68" i="5" s="1"/>
  <c r="H184" i="5"/>
  <c r="H110" i="5" s="1"/>
  <c r="H68" i="5" s="1"/>
  <c r="I184" i="5"/>
  <c r="I110" i="5" s="1"/>
  <c r="I68" i="5" s="1"/>
  <c r="K184" i="5"/>
  <c r="K110" i="5" s="1"/>
  <c r="K68" i="5" s="1"/>
  <c r="D184" i="5"/>
  <c r="G183" i="5"/>
  <c r="G109" i="5" s="1"/>
  <c r="G67" i="5" s="1"/>
  <c r="E181" i="5"/>
  <c r="F181" i="5"/>
  <c r="F107" i="5" s="1"/>
  <c r="F103" i="5" s="1"/>
  <c r="G181" i="5"/>
  <c r="G177" i="5" s="1"/>
  <c r="H181" i="5"/>
  <c r="H177" i="5" s="1"/>
  <c r="I181" i="5"/>
  <c r="I107" i="5" s="1"/>
  <c r="I103" i="5" s="1"/>
  <c r="K181" i="5"/>
  <c r="K177" i="5" s="1"/>
  <c r="K180" i="5"/>
  <c r="K106" i="5" s="1"/>
  <c r="K64" i="5" s="1"/>
  <c r="E180" i="5"/>
  <c r="E106" i="5" s="1"/>
  <c r="E64" i="5" s="1"/>
  <c r="F180" i="5"/>
  <c r="F106" i="5" s="1"/>
  <c r="F64" i="5" s="1"/>
  <c r="G180" i="5"/>
  <c r="G106" i="5" s="1"/>
  <c r="H180" i="5"/>
  <c r="H106" i="5" s="1"/>
  <c r="H64" i="5" s="1"/>
  <c r="I180" i="5"/>
  <c r="I106" i="5" s="1"/>
  <c r="I64" i="5" s="1"/>
  <c r="D181" i="5"/>
  <c r="D180" i="5"/>
  <c r="E188" i="5"/>
  <c r="F188" i="5"/>
  <c r="G188" i="5"/>
  <c r="H188" i="5"/>
  <c r="I188" i="5"/>
  <c r="K188" i="5"/>
  <c r="D188" i="5"/>
  <c r="E191" i="5"/>
  <c r="F191" i="5"/>
  <c r="G191" i="5"/>
  <c r="H191" i="5"/>
  <c r="I191" i="5"/>
  <c r="K191" i="5"/>
  <c r="D191" i="5"/>
  <c r="E196" i="5"/>
  <c r="F196" i="5"/>
  <c r="G196" i="5"/>
  <c r="H196" i="5"/>
  <c r="I196" i="5"/>
  <c r="K196" i="5"/>
  <c r="E195" i="5"/>
  <c r="F195" i="5"/>
  <c r="G195" i="5"/>
  <c r="H195" i="5"/>
  <c r="I195" i="5"/>
  <c r="K195" i="5"/>
  <c r="D196" i="5"/>
  <c r="D195" i="5"/>
  <c r="E198" i="5"/>
  <c r="F198" i="5"/>
  <c r="G198" i="5"/>
  <c r="H198" i="5"/>
  <c r="I198" i="5"/>
  <c r="K198" i="5"/>
  <c r="D198" i="5"/>
  <c r="E201" i="5"/>
  <c r="F201" i="5"/>
  <c r="G201" i="5"/>
  <c r="H201" i="5"/>
  <c r="I201" i="5"/>
  <c r="K201" i="5"/>
  <c r="D201" i="5"/>
  <c r="E204" i="5"/>
  <c r="F204" i="5"/>
  <c r="G204" i="5"/>
  <c r="H204" i="5"/>
  <c r="I204" i="5"/>
  <c r="K204" i="5"/>
  <c r="D204" i="5"/>
  <c r="E212" i="5"/>
  <c r="F212" i="5"/>
  <c r="G212" i="5"/>
  <c r="H212" i="5"/>
  <c r="I212" i="5"/>
  <c r="K212" i="5"/>
  <c r="G211" i="5"/>
  <c r="D212" i="5"/>
  <c r="E214" i="5"/>
  <c r="F214" i="5"/>
  <c r="G214" i="5"/>
  <c r="H214" i="5"/>
  <c r="I214" i="5"/>
  <c r="K214" i="5"/>
  <c r="D214" i="5"/>
  <c r="G217" i="5"/>
  <c r="E223" i="5"/>
  <c r="F223" i="5"/>
  <c r="G223" i="5"/>
  <c r="H223" i="5"/>
  <c r="I223" i="5"/>
  <c r="K223" i="5"/>
  <c r="D223" i="5"/>
  <c r="E226" i="5"/>
  <c r="F226" i="5"/>
  <c r="G226" i="5"/>
  <c r="H226" i="5"/>
  <c r="I226" i="5"/>
  <c r="K226" i="5"/>
  <c r="D226" i="5"/>
  <c r="H231" i="5"/>
  <c r="H222" i="5" s="1"/>
  <c r="G230" i="5"/>
  <c r="G221" i="5" s="1"/>
  <c r="H230" i="5"/>
  <c r="H221" i="5" s="1"/>
  <c r="I230" i="5"/>
  <c r="I221" i="5" s="1"/>
  <c r="K230" i="5"/>
  <c r="K221" i="5" s="1"/>
  <c r="G239" i="5"/>
  <c r="H239" i="5"/>
  <c r="I239" i="5"/>
  <c r="K239" i="5"/>
  <c r="H236" i="5"/>
  <c r="E233" i="5"/>
  <c r="F233" i="5"/>
  <c r="G233" i="5"/>
  <c r="H233" i="5"/>
  <c r="D233" i="5"/>
  <c r="K249" i="5"/>
  <c r="E249" i="5"/>
  <c r="F249" i="5"/>
  <c r="G249" i="5"/>
  <c r="H249" i="5"/>
  <c r="I249" i="5"/>
  <c r="D249" i="5"/>
  <c r="E252" i="5"/>
  <c r="F252" i="5"/>
  <c r="G252" i="5"/>
  <c r="H252" i="5"/>
  <c r="I252" i="5"/>
  <c r="K252" i="5"/>
  <c r="D252" i="5"/>
  <c r="E257" i="5"/>
  <c r="E248" i="5" s="1"/>
  <c r="F257" i="5"/>
  <c r="F248" i="5" s="1"/>
  <c r="G257" i="5"/>
  <c r="G248" i="5" s="1"/>
  <c r="H257" i="5"/>
  <c r="H248" i="5" s="1"/>
  <c r="I257" i="5"/>
  <c r="K257" i="5"/>
  <c r="K248" i="5" s="1"/>
  <c r="D257" i="5"/>
  <c r="D248" i="5" s="1"/>
  <c r="E259" i="5"/>
  <c r="F259" i="5"/>
  <c r="G259" i="5"/>
  <c r="H259" i="5"/>
  <c r="I259" i="5"/>
  <c r="K259" i="5"/>
  <c r="D259" i="5"/>
  <c r="E272" i="5"/>
  <c r="F272" i="5"/>
  <c r="G272" i="5"/>
  <c r="H272" i="5"/>
  <c r="I272" i="5"/>
  <c r="K272" i="5"/>
  <c r="D272" i="5"/>
  <c r="E275" i="5"/>
  <c r="F275" i="5"/>
  <c r="G275" i="5"/>
  <c r="H275" i="5"/>
  <c r="I275" i="5"/>
  <c r="K275" i="5"/>
  <c r="D275" i="5"/>
  <c r="E280" i="5"/>
  <c r="F280" i="5"/>
  <c r="G280" i="5"/>
  <c r="H280" i="5"/>
  <c r="I280" i="5"/>
  <c r="K280" i="5"/>
  <c r="D280" i="5"/>
  <c r="E279" i="5"/>
  <c r="F279" i="5"/>
  <c r="G279" i="5"/>
  <c r="H279" i="5"/>
  <c r="I279" i="5"/>
  <c r="K279" i="5"/>
  <c r="D279" i="5"/>
  <c r="E282" i="5"/>
  <c r="F282" i="5"/>
  <c r="G282" i="5"/>
  <c r="H282" i="5"/>
  <c r="I282" i="5"/>
  <c r="K282" i="5"/>
  <c r="D282" i="5"/>
  <c r="E285" i="5"/>
  <c r="F285" i="5"/>
  <c r="G285" i="5"/>
  <c r="H285" i="5"/>
  <c r="I285" i="5"/>
  <c r="K285" i="5"/>
  <c r="E293" i="5"/>
  <c r="F293" i="5"/>
  <c r="G293" i="5"/>
  <c r="H293" i="5"/>
  <c r="I293" i="5"/>
  <c r="K293" i="5"/>
  <c r="E292" i="5"/>
  <c r="F292" i="5"/>
  <c r="G292" i="5"/>
  <c r="H292" i="5"/>
  <c r="I292" i="5"/>
  <c r="K292" i="5"/>
  <c r="D293" i="5"/>
  <c r="D292" i="5"/>
  <c r="E295" i="5"/>
  <c r="F295" i="5"/>
  <c r="G295" i="5"/>
  <c r="H295" i="5"/>
  <c r="I295" i="5"/>
  <c r="K295" i="5"/>
  <c r="D295" i="5"/>
  <c r="E366" i="5"/>
  <c r="F366" i="5"/>
  <c r="F342" i="5" s="1"/>
  <c r="G366" i="5"/>
  <c r="G342" i="5" s="1"/>
  <c r="H366" i="5"/>
  <c r="H342" i="5" s="1"/>
  <c r="I366" i="5"/>
  <c r="I342" i="5" s="1"/>
  <c r="K366" i="5"/>
  <c r="K342" i="5" s="1"/>
  <c r="E365" i="5"/>
  <c r="F365" i="5"/>
  <c r="F341" i="5" s="1"/>
  <c r="G365" i="5"/>
  <c r="G341" i="5" s="1"/>
  <c r="H365" i="5"/>
  <c r="H341" i="5" s="1"/>
  <c r="I365" i="5"/>
  <c r="I341" i="5" s="1"/>
  <c r="K365" i="5"/>
  <c r="K341" i="5" s="1"/>
  <c r="D366" i="5"/>
  <c r="D365" i="5"/>
  <c r="K399" i="5"/>
  <c r="I399" i="5"/>
  <c r="H399" i="5"/>
  <c r="G399" i="5"/>
  <c r="F399" i="5"/>
  <c r="E399" i="5"/>
  <c r="D399" i="5"/>
  <c r="K397" i="5"/>
  <c r="I397" i="5"/>
  <c r="H397" i="5"/>
  <c r="G397" i="5"/>
  <c r="F397" i="5"/>
  <c r="E397" i="5"/>
  <c r="D397" i="5"/>
  <c r="K396" i="5"/>
  <c r="I396" i="5"/>
  <c r="H396" i="5"/>
  <c r="G396" i="5"/>
  <c r="F396" i="5"/>
  <c r="E396" i="5"/>
  <c r="D396" i="5"/>
  <c r="K392" i="5"/>
  <c r="I392" i="5"/>
  <c r="H392" i="5"/>
  <c r="G392" i="5"/>
  <c r="F392" i="5"/>
  <c r="E392" i="5"/>
  <c r="D392" i="5"/>
  <c r="K390" i="5"/>
  <c r="I390" i="5"/>
  <c r="H390" i="5"/>
  <c r="G390" i="5"/>
  <c r="F390" i="5"/>
  <c r="E390" i="5"/>
  <c r="D390" i="5"/>
  <c r="K389" i="5"/>
  <c r="I389" i="5"/>
  <c r="H389" i="5"/>
  <c r="G389" i="5"/>
  <c r="F389" i="5"/>
  <c r="E389" i="5"/>
  <c r="D389" i="5"/>
  <c r="K385" i="5"/>
  <c r="I385" i="5"/>
  <c r="H385" i="5"/>
  <c r="G385" i="5"/>
  <c r="F385" i="5"/>
  <c r="E385" i="5"/>
  <c r="D385" i="5"/>
  <c r="K383" i="5"/>
  <c r="I383" i="5"/>
  <c r="H383" i="5"/>
  <c r="G383" i="5"/>
  <c r="F383" i="5"/>
  <c r="E383" i="5"/>
  <c r="D383" i="5"/>
  <c r="K382" i="5"/>
  <c r="I382" i="5"/>
  <c r="H382" i="5"/>
  <c r="G382" i="5"/>
  <c r="F382" i="5"/>
  <c r="E382" i="5"/>
  <c r="D382" i="5"/>
  <c r="K378" i="5"/>
  <c r="I378" i="5"/>
  <c r="H378" i="5"/>
  <c r="G378" i="5"/>
  <c r="F378" i="5"/>
  <c r="E378" i="5"/>
  <c r="D378" i="5"/>
  <c r="E346" i="5"/>
  <c r="F346" i="5"/>
  <c r="G346" i="5"/>
  <c r="H346" i="5"/>
  <c r="I346" i="5"/>
  <c r="K346" i="5"/>
  <c r="E347" i="5"/>
  <c r="F347" i="5"/>
  <c r="G347" i="5"/>
  <c r="H347" i="5"/>
  <c r="I347" i="5"/>
  <c r="K347" i="5"/>
  <c r="K98" i="5" s="1"/>
  <c r="E348" i="5"/>
  <c r="F348" i="5"/>
  <c r="G348" i="5"/>
  <c r="H348" i="5"/>
  <c r="I348" i="5"/>
  <c r="K348" i="5"/>
  <c r="E349" i="5"/>
  <c r="F349" i="5"/>
  <c r="G349" i="5"/>
  <c r="H349" i="5"/>
  <c r="I349" i="5"/>
  <c r="K349" i="5"/>
  <c r="E338" i="5"/>
  <c r="E80" i="5" s="1"/>
  <c r="E29" i="5" s="1"/>
  <c r="E25" i="5" s="1"/>
  <c r="F338" i="5"/>
  <c r="F80" i="5" s="1"/>
  <c r="F29" i="5" s="1"/>
  <c r="G338" i="5"/>
  <c r="G80" i="5" s="1"/>
  <c r="G29" i="5" s="1"/>
  <c r="G25" i="5" s="1"/>
  <c r="H338" i="5"/>
  <c r="H80" i="5" s="1"/>
  <c r="H29" i="5" s="1"/>
  <c r="H25" i="5" s="1"/>
  <c r="I338" i="5"/>
  <c r="I80" i="5" s="1"/>
  <c r="I29" i="5" s="1"/>
  <c r="I25" i="5" s="1"/>
  <c r="K338" i="5"/>
  <c r="K80" i="5" s="1"/>
  <c r="K76" i="5" s="1"/>
  <c r="E339" i="5"/>
  <c r="E81" i="5" s="1"/>
  <c r="E77" i="5" s="1"/>
  <c r="F339" i="5"/>
  <c r="F81" i="5" s="1"/>
  <c r="F77" i="5" s="1"/>
  <c r="G339" i="5"/>
  <c r="G81" i="5" s="1"/>
  <c r="G77" i="5" s="1"/>
  <c r="H339" i="5"/>
  <c r="H81" i="5" s="1"/>
  <c r="H77" i="5" s="1"/>
  <c r="I339" i="5"/>
  <c r="I81" i="5" s="1"/>
  <c r="I77" i="5" s="1"/>
  <c r="K339" i="5"/>
  <c r="K81" i="5" s="1"/>
  <c r="K77" i="5" s="1"/>
  <c r="E343" i="5"/>
  <c r="F343" i="5"/>
  <c r="G343" i="5"/>
  <c r="H343" i="5"/>
  <c r="I343" i="5"/>
  <c r="K343" i="5"/>
  <c r="E345" i="5"/>
  <c r="F345" i="5"/>
  <c r="G345" i="5"/>
  <c r="H345" i="5"/>
  <c r="I345" i="5"/>
  <c r="K345" i="5"/>
  <c r="E331" i="5"/>
  <c r="F331" i="5"/>
  <c r="G331" i="5"/>
  <c r="H331" i="5"/>
  <c r="I331" i="5"/>
  <c r="K331" i="5"/>
  <c r="E332" i="5"/>
  <c r="F332" i="5"/>
  <c r="G332" i="5"/>
  <c r="H332" i="5"/>
  <c r="I332" i="5"/>
  <c r="K332" i="5"/>
  <c r="E336" i="5"/>
  <c r="F336" i="5"/>
  <c r="G336" i="5"/>
  <c r="H336" i="5"/>
  <c r="I336" i="5"/>
  <c r="K336" i="5"/>
  <c r="D336" i="5"/>
  <c r="D338" i="5"/>
  <c r="D339" i="5"/>
  <c r="D343" i="5"/>
  <c r="D345" i="5"/>
  <c r="D346" i="5"/>
  <c r="D347" i="5"/>
  <c r="D348" i="5"/>
  <c r="D349" i="5"/>
  <c r="D331" i="5"/>
  <c r="D332" i="5"/>
  <c r="E354" i="5"/>
  <c r="E330" i="5" s="1"/>
  <c r="F354" i="5"/>
  <c r="F330" i="5" s="1"/>
  <c r="G354" i="5"/>
  <c r="G330" i="5" s="1"/>
  <c r="H354" i="5"/>
  <c r="H330" i="5" s="1"/>
  <c r="I354" i="5"/>
  <c r="I330" i="5" s="1"/>
  <c r="K354" i="5"/>
  <c r="K330" i="5" s="1"/>
  <c r="D354" i="5"/>
  <c r="E359" i="5"/>
  <c r="E335" i="5" s="1"/>
  <c r="F359" i="5"/>
  <c r="F335" i="5" s="1"/>
  <c r="G359" i="5"/>
  <c r="G335" i="5" s="1"/>
  <c r="H359" i="5"/>
  <c r="I359" i="5"/>
  <c r="K359" i="5"/>
  <c r="E358" i="5"/>
  <c r="F358" i="5"/>
  <c r="F334" i="5" s="1"/>
  <c r="G358" i="5"/>
  <c r="G334" i="5" s="1"/>
  <c r="H358" i="5"/>
  <c r="H334" i="5" s="1"/>
  <c r="I358" i="5"/>
  <c r="I334" i="5" s="1"/>
  <c r="K358" i="5"/>
  <c r="K334" i="5" s="1"/>
  <c r="D359" i="5"/>
  <c r="D358" i="5"/>
  <c r="D361" i="5"/>
  <c r="E368" i="5"/>
  <c r="E344" i="5" s="1"/>
  <c r="F368" i="5"/>
  <c r="F344" i="5" s="1"/>
  <c r="G368" i="5"/>
  <c r="G344" i="5" s="1"/>
  <c r="H368" i="5"/>
  <c r="H344" i="5" s="1"/>
  <c r="I368" i="5"/>
  <c r="I344" i="5" s="1"/>
  <c r="K368" i="5"/>
  <c r="K344" i="5" s="1"/>
  <c r="D368" i="5"/>
  <c r="E361" i="5"/>
  <c r="E337" i="5" s="1"/>
  <c r="F361" i="5"/>
  <c r="F337" i="5" s="1"/>
  <c r="G361" i="5"/>
  <c r="G337" i="5" s="1"/>
  <c r="H361" i="5"/>
  <c r="H337" i="5" s="1"/>
  <c r="I361" i="5"/>
  <c r="I337" i="5" s="1"/>
  <c r="K361" i="5"/>
  <c r="K337" i="5" s="1"/>
  <c r="E21" i="5"/>
  <c r="F21" i="5"/>
  <c r="G21" i="5"/>
  <c r="H21" i="5"/>
  <c r="I21" i="5"/>
  <c r="K21" i="5"/>
  <c r="D419" i="5"/>
  <c r="D415" i="5"/>
  <c r="E413" i="5"/>
  <c r="F413" i="5"/>
  <c r="G413" i="5"/>
  <c r="H413" i="5"/>
  <c r="I413" i="5"/>
  <c r="K413" i="5"/>
  <c r="D413" i="5"/>
  <c r="E412" i="5"/>
  <c r="F412" i="5"/>
  <c r="G412" i="5"/>
  <c r="H412" i="5"/>
  <c r="I412" i="5"/>
  <c r="K412" i="5"/>
  <c r="D412" i="5"/>
  <c r="E408" i="5"/>
  <c r="F408" i="5"/>
  <c r="G408" i="5"/>
  <c r="H408" i="5"/>
  <c r="I408" i="5"/>
  <c r="K408" i="5"/>
  <c r="D408" i="5"/>
  <c r="E415" i="5"/>
  <c r="F415" i="5"/>
  <c r="G415" i="5"/>
  <c r="H415" i="5"/>
  <c r="I415" i="5"/>
  <c r="K415" i="5"/>
  <c r="E426" i="5"/>
  <c r="F426" i="5"/>
  <c r="G426" i="5"/>
  <c r="H426" i="5"/>
  <c r="I426" i="5"/>
  <c r="K426" i="5"/>
  <c r="E427" i="5"/>
  <c r="F427" i="5"/>
  <c r="G427" i="5"/>
  <c r="H427" i="5"/>
  <c r="I427" i="5"/>
  <c r="K427" i="5"/>
  <c r="E429" i="5"/>
  <c r="F429" i="5"/>
  <c r="G429" i="5"/>
  <c r="H429" i="5"/>
  <c r="I429" i="5"/>
  <c r="K429" i="5"/>
  <c r="D427" i="5"/>
  <c r="D426" i="5"/>
  <c r="D429" i="5"/>
  <c r="L427" i="5" l="1"/>
  <c r="L345" i="5"/>
  <c r="L396" i="5"/>
  <c r="L196" i="5"/>
  <c r="L144" i="5"/>
  <c r="K194" i="5"/>
  <c r="L332" i="5"/>
  <c r="L292" i="5"/>
  <c r="L272" i="5"/>
  <c r="L212" i="5"/>
  <c r="G54" i="5"/>
  <c r="L55" i="5"/>
  <c r="I150" i="5"/>
  <c r="L56" i="5"/>
  <c r="L348" i="5"/>
  <c r="L382" i="5"/>
  <c r="L170" i="5"/>
  <c r="F35" i="5"/>
  <c r="L426" i="5"/>
  <c r="D330" i="5"/>
  <c r="L330" i="5" s="1"/>
  <c r="L354" i="5"/>
  <c r="L346" i="5"/>
  <c r="L378" i="5"/>
  <c r="L392" i="5"/>
  <c r="L295" i="5"/>
  <c r="L275" i="5"/>
  <c r="L214" i="5"/>
  <c r="L195" i="5"/>
  <c r="L152" i="5"/>
  <c r="D110" i="5"/>
  <c r="L184" i="5"/>
  <c r="D344" i="5"/>
  <c r="L344" i="5" s="1"/>
  <c r="L368" i="5"/>
  <c r="L408" i="5"/>
  <c r="L331" i="5"/>
  <c r="L343" i="5"/>
  <c r="L383" i="5"/>
  <c r="L397" i="5"/>
  <c r="L293" i="5"/>
  <c r="L259" i="5"/>
  <c r="L191" i="5"/>
  <c r="L174" i="5"/>
  <c r="D97" i="5"/>
  <c r="L171" i="5"/>
  <c r="L141" i="5"/>
  <c r="D35" i="5"/>
  <c r="L36" i="5"/>
  <c r="L412" i="5"/>
  <c r="D337" i="5"/>
  <c r="L337" i="5" s="1"/>
  <c r="L361" i="5"/>
  <c r="L349" i="5"/>
  <c r="D81" i="5"/>
  <c r="L339" i="5"/>
  <c r="L385" i="5"/>
  <c r="L399" i="5"/>
  <c r="L282" i="5"/>
  <c r="L226" i="5"/>
  <c r="L204" i="5"/>
  <c r="L188" i="5"/>
  <c r="L173" i="5"/>
  <c r="L154" i="5"/>
  <c r="D114" i="5"/>
  <c r="L142" i="5"/>
  <c r="L37" i="5"/>
  <c r="D80" i="5"/>
  <c r="L338" i="5"/>
  <c r="L389" i="5"/>
  <c r="D341" i="5"/>
  <c r="L365" i="5"/>
  <c r="L279" i="5"/>
  <c r="L252" i="5"/>
  <c r="L223" i="5"/>
  <c r="L201" i="5"/>
  <c r="D106" i="5"/>
  <c r="L180" i="5"/>
  <c r="L172" i="5"/>
  <c r="D90" i="5"/>
  <c r="L164" i="5"/>
  <c r="L155" i="5"/>
  <c r="L115" i="5"/>
  <c r="L21" i="5"/>
  <c r="L413" i="5"/>
  <c r="L358" i="5"/>
  <c r="L429" i="5"/>
  <c r="L415" i="5"/>
  <c r="D335" i="5"/>
  <c r="L359" i="5"/>
  <c r="L347" i="5"/>
  <c r="L336" i="5"/>
  <c r="L390" i="5"/>
  <c r="D342" i="5"/>
  <c r="L366" i="5"/>
  <c r="L280" i="5"/>
  <c r="L249" i="5"/>
  <c r="L198" i="5"/>
  <c r="L181" i="5"/>
  <c r="E177" i="5"/>
  <c r="D160" i="5"/>
  <c r="L161" i="5"/>
  <c r="L151" i="5"/>
  <c r="I248" i="5"/>
  <c r="L248" i="5" s="1"/>
  <c r="L257" i="5"/>
  <c r="L168" i="5"/>
  <c r="F153" i="5"/>
  <c r="I35" i="5"/>
  <c r="H35" i="5"/>
  <c r="H194" i="5"/>
  <c r="H54" i="5"/>
  <c r="G210" i="5"/>
  <c r="I54" i="5"/>
  <c r="G35" i="5"/>
  <c r="H87" i="5"/>
  <c r="H39" i="5" s="1"/>
  <c r="D29" i="5"/>
  <c r="K30" i="5"/>
  <c r="K26" i="5" s="1"/>
  <c r="I24" i="5"/>
  <c r="K29" i="5"/>
  <c r="K25" i="5" s="1"/>
  <c r="H30" i="5"/>
  <c r="H26" i="5" s="1"/>
  <c r="E54" i="5"/>
  <c r="G30" i="5"/>
  <c r="G26" i="5" s="1"/>
  <c r="G24" i="5" s="1"/>
  <c r="G50" i="5"/>
  <c r="F30" i="5"/>
  <c r="F26" i="5" s="1"/>
  <c r="E30" i="5"/>
  <c r="F25" i="5"/>
  <c r="K35" i="5"/>
  <c r="D99" i="5"/>
  <c r="K153" i="5"/>
  <c r="H150" i="5"/>
  <c r="D140" i="5"/>
  <c r="D177" i="5"/>
  <c r="F99" i="5"/>
  <c r="F57" i="5" s="1"/>
  <c r="F54" i="5"/>
  <c r="E99" i="5"/>
  <c r="E57" i="5" s="1"/>
  <c r="K87" i="5"/>
  <c r="K39" i="5" s="1"/>
  <c r="K73" i="5"/>
  <c r="H50" i="5"/>
  <c r="F50" i="5"/>
  <c r="K50" i="5"/>
  <c r="I50" i="5"/>
  <c r="K54" i="5"/>
  <c r="E50" i="5"/>
  <c r="D52" i="5"/>
  <c r="L52" i="5" s="1"/>
  <c r="D54" i="5"/>
  <c r="D51" i="5"/>
  <c r="L51" i="5" s="1"/>
  <c r="G102" i="5"/>
  <c r="G64" i="5"/>
  <c r="E100" i="5"/>
  <c r="E58" i="5" s="1"/>
  <c r="I98" i="5"/>
  <c r="I87" i="5"/>
  <c r="I39" i="5" s="1"/>
  <c r="F88" i="5"/>
  <c r="F40" i="5" s="1"/>
  <c r="D153" i="5"/>
  <c r="I73" i="5"/>
  <c r="H74" i="5"/>
  <c r="F65" i="5"/>
  <c r="F61" i="5" s="1"/>
  <c r="D100" i="5"/>
  <c r="D98" i="5"/>
  <c r="H98" i="5"/>
  <c r="E88" i="5"/>
  <c r="E40" i="5" s="1"/>
  <c r="G74" i="5"/>
  <c r="G88" i="5"/>
  <c r="G40" i="5" s="1"/>
  <c r="I74" i="5"/>
  <c r="K100" i="5"/>
  <c r="K58" i="5" s="1"/>
  <c r="K99" i="5"/>
  <c r="K57" i="5" s="1"/>
  <c r="G98" i="5"/>
  <c r="G160" i="5"/>
  <c r="G73" i="5"/>
  <c r="F74" i="5"/>
  <c r="I100" i="5"/>
  <c r="I58" i="5" s="1"/>
  <c r="I99" i="5"/>
  <c r="I57" i="5" s="1"/>
  <c r="F98" i="5"/>
  <c r="F73" i="5"/>
  <c r="E74" i="5"/>
  <c r="K140" i="5"/>
  <c r="H100" i="5"/>
  <c r="H99" i="5"/>
  <c r="H57" i="5" s="1"/>
  <c r="E98" i="5"/>
  <c r="E73" i="5"/>
  <c r="I65" i="5"/>
  <c r="I61" i="5" s="1"/>
  <c r="G100" i="5"/>
  <c r="G58" i="5" s="1"/>
  <c r="G99" i="5"/>
  <c r="G57" i="5" s="1"/>
  <c r="D88" i="5"/>
  <c r="D74" i="5"/>
  <c r="E107" i="5"/>
  <c r="E65" i="5" s="1"/>
  <c r="F100" i="5"/>
  <c r="F58" i="5" s="1"/>
  <c r="H88" i="5"/>
  <c r="K74" i="5"/>
  <c r="I76" i="5"/>
  <c r="I75" i="5" s="1"/>
  <c r="I79" i="5"/>
  <c r="H79" i="5"/>
  <c r="H76" i="5"/>
  <c r="H75" i="5" s="1"/>
  <c r="G76" i="5"/>
  <c r="G75" i="5" s="1"/>
  <c r="G79" i="5"/>
  <c r="F79" i="5"/>
  <c r="F76" i="5"/>
  <c r="F75" i="5" s="1"/>
  <c r="E76" i="5"/>
  <c r="E75" i="5" s="1"/>
  <c r="E79" i="5"/>
  <c r="E153" i="5"/>
  <c r="D150" i="5"/>
  <c r="G87" i="5"/>
  <c r="D73" i="5"/>
  <c r="F140" i="5"/>
  <c r="K107" i="5"/>
  <c r="D79" i="5"/>
  <c r="D107" i="5"/>
  <c r="H73" i="5"/>
  <c r="G187" i="5"/>
  <c r="H107" i="5"/>
  <c r="G107" i="5"/>
  <c r="K79" i="5"/>
  <c r="K75" i="5"/>
  <c r="D77" i="5"/>
  <c r="L77" i="5" s="1"/>
  <c r="I194" i="5"/>
  <c r="H140" i="5"/>
  <c r="K150" i="5"/>
  <c r="G140" i="5"/>
  <c r="G150" i="5"/>
  <c r="D194" i="5"/>
  <c r="I140" i="5"/>
  <c r="E160" i="5"/>
  <c r="G153" i="5"/>
  <c r="E140" i="5"/>
  <c r="K113" i="5"/>
  <c r="H160" i="5"/>
  <c r="H113" i="5"/>
  <c r="F177" i="5"/>
  <c r="I153" i="5"/>
  <c r="H153" i="5"/>
  <c r="F160" i="5"/>
  <c r="H163" i="5"/>
  <c r="G176" i="5"/>
  <c r="G175" i="5" s="1"/>
  <c r="G186" i="5"/>
  <c r="F194" i="5"/>
  <c r="H376" i="5"/>
  <c r="F150" i="5"/>
  <c r="E150" i="5"/>
  <c r="K187" i="5"/>
  <c r="D187" i="5"/>
  <c r="I187" i="5"/>
  <c r="H187" i="5"/>
  <c r="I177" i="5"/>
  <c r="F187" i="5"/>
  <c r="G194" i="5"/>
  <c r="E187" i="5"/>
  <c r="E194" i="5"/>
  <c r="I377" i="5"/>
  <c r="F381" i="5"/>
  <c r="H220" i="5"/>
  <c r="G395" i="5"/>
  <c r="D377" i="5"/>
  <c r="G411" i="5"/>
  <c r="I270" i="5"/>
  <c r="I271" i="5"/>
  <c r="D357" i="5"/>
  <c r="H271" i="5"/>
  <c r="D271" i="5"/>
  <c r="H270" i="5"/>
  <c r="G270" i="5"/>
  <c r="F271" i="5"/>
  <c r="F270" i="5"/>
  <c r="E271" i="5"/>
  <c r="G291" i="5"/>
  <c r="D270" i="5"/>
  <c r="K271" i="5"/>
  <c r="K270" i="5"/>
  <c r="K291" i="5"/>
  <c r="G271" i="5"/>
  <c r="E270" i="5"/>
  <c r="D352" i="5"/>
  <c r="F395" i="5"/>
  <c r="H291" i="5"/>
  <c r="F291" i="5"/>
  <c r="E291" i="5"/>
  <c r="I291" i="5"/>
  <c r="D291" i="5"/>
  <c r="E377" i="5"/>
  <c r="I388" i="5"/>
  <c r="K395" i="5"/>
  <c r="E395" i="5"/>
  <c r="I395" i="5"/>
  <c r="H395" i="5"/>
  <c r="G388" i="5"/>
  <c r="F377" i="5"/>
  <c r="G377" i="5"/>
  <c r="D388" i="5"/>
  <c r="D406" i="5"/>
  <c r="E381" i="5"/>
  <c r="F376" i="5"/>
  <c r="G381" i="5"/>
  <c r="H377" i="5"/>
  <c r="G376" i="5"/>
  <c r="D376" i="5"/>
  <c r="F388" i="5"/>
  <c r="E353" i="5"/>
  <c r="E329" i="5" s="1"/>
  <c r="I376" i="5"/>
  <c r="K377" i="5"/>
  <c r="K388" i="5"/>
  <c r="D395" i="5"/>
  <c r="F425" i="5"/>
  <c r="K376" i="5"/>
  <c r="K425" i="5"/>
  <c r="H425" i="5"/>
  <c r="H411" i="5"/>
  <c r="H381" i="5"/>
  <c r="K364" i="5"/>
  <c r="K340" i="5" s="1"/>
  <c r="K357" i="5"/>
  <c r="K333" i="5" s="1"/>
  <c r="H357" i="5"/>
  <c r="H333" i="5" s="1"/>
  <c r="I352" i="5"/>
  <c r="I328" i="5" s="1"/>
  <c r="E376" i="5"/>
  <c r="E425" i="5"/>
  <c r="K353" i="5"/>
  <c r="K329" i="5" s="1"/>
  <c r="G353" i="5"/>
  <c r="G329" i="5" s="1"/>
  <c r="I425" i="5"/>
  <c r="I353" i="5"/>
  <c r="I329" i="5" s="1"/>
  <c r="H388" i="5"/>
  <c r="K352" i="5"/>
  <c r="K328" i="5" s="1"/>
  <c r="H353" i="5"/>
  <c r="H329" i="5" s="1"/>
  <c r="F353" i="5"/>
  <c r="F329" i="5" s="1"/>
  <c r="G425" i="5"/>
  <c r="I381" i="5"/>
  <c r="E388" i="5"/>
  <c r="K381" i="5"/>
  <c r="D381" i="5"/>
  <c r="D364" i="5"/>
  <c r="I357" i="5"/>
  <c r="I333" i="5" s="1"/>
  <c r="H352" i="5"/>
  <c r="H328" i="5" s="1"/>
  <c r="E342" i="5"/>
  <c r="G352" i="5"/>
  <c r="G328" i="5" s="1"/>
  <c r="I364" i="5"/>
  <c r="I340" i="5" s="1"/>
  <c r="G357" i="5"/>
  <c r="G333" i="5" s="1"/>
  <c r="F352" i="5"/>
  <c r="F328" i="5" s="1"/>
  <c r="D334" i="5"/>
  <c r="D425" i="5"/>
  <c r="H364" i="5"/>
  <c r="H340" i="5" s="1"/>
  <c r="F357" i="5"/>
  <c r="F333" i="5" s="1"/>
  <c r="E352" i="5"/>
  <c r="E328" i="5" s="1"/>
  <c r="K335" i="5"/>
  <c r="G364" i="5"/>
  <c r="G340" i="5" s="1"/>
  <c r="E357" i="5"/>
  <c r="E333" i="5" s="1"/>
  <c r="I335" i="5"/>
  <c r="F364" i="5"/>
  <c r="F340" i="5" s="1"/>
  <c r="D353" i="5"/>
  <c r="H335" i="5"/>
  <c r="E364" i="5"/>
  <c r="E340" i="5" s="1"/>
  <c r="E334" i="5"/>
  <c r="E341" i="5"/>
  <c r="K411" i="5"/>
  <c r="I411" i="5"/>
  <c r="F411" i="5"/>
  <c r="E411" i="5"/>
  <c r="D411" i="5"/>
  <c r="E419" i="5"/>
  <c r="E406" i="5" s="1"/>
  <c r="F419" i="5"/>
  <c r="G419" i="5"/>
  <c r="G406" i="5" s="1"/>
  <c r="H419" i="5"/>
  <c r="H406" i="5" s="1"/>
  <c r="I419" i="5"/>
  <c r="I406" i="5" s="1"/>
  <c r="K419" i="5"/>
  <c r="K406" i="5" s="1"/>
  <c r="E420" i="5"/>
  <c r="E407" i="5" s="1"/>
  <c r="F420" i="5"/>
  <c r="F407" i="5" s="1"/>
  <c r="G420" i="5"/>
  <c r="H420" i="5"/>
  <c r="H407" i="5" s="1"/>
  <c r="I420" i="5"/>
  <c r="I407" i="5" s="1"/>
  <c r="K420" i="5"/>
  <c r="K407" i="5" s="1"/>
  <c r="E422" i="5"/>
  <c r="F422" i="5"/>
  <c r="G422" i="5"/>
  <c r="H422" i="5"/>
  <c r="I422" i="5"/>
  <c r="K422" i="5"/>
  <c r="D422" i="5"/>
  <c r="D420" i="5"/>
  <c r="L334" i="5" l="1"/>
  <c r="L107" i="5"/>
  <c r="L98" i="5"/>
  <c r="L381" i="5"/>
  <c r="L291" i="5"/>
  <c r="L395" i="5"/>
  <c r="L54" i="5"/>
  <c r="D340" i="5"/>
  <c r="L340" i="5" s="1"/>
  <c r="L364" i="5"/>
  <c r="L422" i="5"/>
  <c r="D40" i="5"/>
  <c r="L153" i="5"/>
  <c r="L335" i="5"/>
  <c r="D64" i="5"/>
  <c r="L64" i="5" s="1"/>
  <c r="L106" i="5"/>
  <c r="L341" i="5"/>
  <c r="L150" i="5"/>
  <c r="D57" i="5"/>
  <c r="L57" i="5" s="1"/>
  <c r="L99" i="5"/>
  <c r="L342" i="5"/>
  <c r="D49" i="5"/>
  <c r="L49" i="5" s="1"/>
  <c r="L97" i="5"/>
  <c r="D329" i="5"/>
  <c r="L329" i="5" s="1"/>
  <c r="L353" i="5"/>
  <c r="D328" i="5"/>
  <c r="L328" i="5" s="1"/>
  <c r="L352" i="5"/>
  <c r="L270" i="5"/>
  <c r="L79" i="5"/>
  <c r="D58" i="5"/>
  <c r="L100" i="5"/>
  <c r="D25" i="5"/>
  <c r="L25" i="5" s="1"/>
  <c r="L29" i="5"/>
  <c r="D68" i="5"/>
  <c r="L68" i="5" s="1"/>
  <c r="L110" i="5"/>
  <c r="L376" i="5"/>
  <c r="L271" i="5"/>
  <c r="L377" i="5"/>
  <c r="L187" i="5"/>
  <c r="L177" i="5"/>
  <c r="D42" i="5"/>
  <c r="D76" i="5"/>
  <c r="L76" i="5" s="1"/>
  <c r="L80" i="5"/>
  <c r="L411" i="5"/>
  <c r="L425" i="5"/>
  <c r="L388" i="5"/>
  <c r="L140" i="5"/>
  <c r="D30" i="5"/>
  <c r="D28" i="5" s="1"/>
  <c r="L81" i="5"/>
  <c r="L35" i="5"/>
  <c r="L419" i="5"/>
  <c r="D418" i="5"/>
  <c r="L420" i="5"/>
  <c r="D333" i="5"/>
  <c r="L333" i="5" s="1"/>
  <c r="L357" i="5"/>
  <c r="L194" i="5"/>
  <c r="L73" i="5"/>
  <c r="L74" i="5"/>
  <c r="K24" i="5"/>
  <c r="K72" i="5"/>
  <c r="H24" i="5"/>
  <c r="F24" i="5"/>
  <c r="G86" i="5"/>
  <c r="G38" i="5" s="1"/>
  <c r="G39" i="5"/>
  <c r="E26" i="5"/>
  <c r="E24" i="5" s="1"/>
  <c r="H86" i="5"/>
  <c r="H38" i="5" s="1"/>
  <c r="H40" i="5"/>
  <c r="I72" i="5"/>
  <c r="E103" i="5"/>
  <c r="H58" i="5"/>
  <c r="G72" i="5"/>
  <c r="E72" i="5"/>
  <c r="H72" i="5"/>
  <c r="F72" i="5"/>
  <c r="D50" i="5"/>
  <c r="L50" i="5" s="1"/>
  <c r="D103" i="5"/>
  <c r="D65" i="5"/>
  <c r="K103" i="5"/>
  <c r="K65" i="5"/>
  <c r="K61" i="5" s="1"/>
  <c r="G103" i="5"/>
  <c r="G101" i="5" s="1"/>
  <c r="G65" i="5"/>
  <c r="G61" i="5" s="1"/>
  <c r="D72" i="5"/>
  <c r="H103" i="5"/>
  <c r="H65" i="5"/>
  <c r="H61" i="5" s="1"/>
  <c r="E61" i="5"/>
  <c r="F375" i="5"/>
  <c r="G375" i="5"/>
  <c r="K375" i="5"/>
  <c r="I375" i="5"/>
  <c r="D351" i="5"/>
  <c r="D375" i="5"/>
  <c r="E375" i="5"/>
  <c r="F418" i="5"/>
  <c r="F405" i="5" s="1"/>
  <c r="D407" i="5"/>
  <c r="H375" i="5"/>
  <c r="K418" i="5"/>
  <c r="K405" i="5" s="1"/>
  <c r="F406" i="5"/>
  <c r="L406" i="5" s="1"/>
  <c r="D405" i="5"/>
  <c r="G418" i="5"/>
  <c r="G405" i="5" s="1"/>
  <c r="G407" i="5"/>
  <c r="E418" i="5"/>
  <c r="I418" i="5"/>
  <c r="I405" i="5" s="1"/>
  <c r="H418" i="5"/>
  <c r="H405" i="5" s="1"/>
  <c r="H350" i="5"/>
  <c r="G350" i="5"/>
  <c r="F350" i="5"/>
  <c r="D350" i="5"/>
  <c r="K28" i="5"/>
  <c r="I28" i="5"/>
  <c r="H28" i="5"/>
  <c r="G28" i="5"/>
  <c r="F28" i="5"/>
  <c r="E28" i="5"/>
  <c r="K118" i="5"/>
  <c r="I118" i="5"/>
  <c r="H118" i="5"/>
  <c r="G118" i="5"/>
  <c r="F118" i="5"/>
  <c r="E118" i="5"/>
  <c r="D118" i="5"/>
  <c r="L407" i="5" l="1"/>
  <c r="D61" i="5"/>
  <c r="L61" i="5" s="1"/>
  <c r="L65" i="5"/>
  <c r="L28" i="5"/>
  <c r="L72" i="5"/>
  <c r="L103" i="5"/>
  <c r="L30" i="5"/>
  <c r="D26" i="5"/>
  <c r="L26" i="5" s="1"/>
  <c r="L375" i="5"/>
  <c r="D75" i="5"/>
  <c r="L75" i="5" s="1"/>
  <c r="L418" i="5"/>
  <c r="L58" i="5"/>
  <c r="L118" i="5"/>
  <c r="D327" i="5"/>
  <c r="F351" i="5"/>
  <c r="F327" i="5" s="1"/>
  <c r="G351" i="5"/>
  <c r="G327" i="5" s="1"/>
  <c r="K350" i="5"/>
  <c r="K351" i="5"/>
  <c r="K327" i="5" s="1"/>
  <c r="H351" i="5"/>
  <c r="H327" i="5" s="1"/>
  <c r="E405" i="5"/>
  <c r="L405" i="5" s="1"/>
  <c r="E350" i="5"/>
  <c r="E351" i="5"/>
  <c r="E327" i="5" s="1"/>
  <c r="I350" i="5"/>
  <c r="I351" i="5"/>
  <c r="I327" i="5" s="1"/>
  <c r="L350" i="5" l="1"/>
  <c r="L351" i="5"/>
  <c r="L327" i="5"/>
  <c r="D24" i="5"/>
  <c r="L24" i="5" s="1"/>
  <c r="D285" i="5"/>
  <c r="L285" i="5" s="1"/>
  <c r="D278" i="5" l="1"/>
  <c r="E278" i="5" l="1"/>
  <c r="F278" i="5"/>
  <c r="G278" i="5"/>
  <c r="H278" i="5"/>
  <c r="I278" i="5"/>
  <c r="K278" i="5"/>
  <c r="L278" i="5" l="1"/>
  <c r="D269" i="5"/>
  <c r="E269" i="5" l="1"/>
  <c r="F269" i="5"/>
  <c r="G269" i="5"/>
  <c r="H269" i="5"/>
  <c r="I269" i="5"/>
  <c r="K269" i="5"/>
  <c r="L269" i="5" l="1"/>
  <c r="H229" i="5"/>
  <c r="G185" i="5"/>
  <c r="D179" i="5"/>
  <c r="E179" i="5" l="1"/>
  <c r="F179" i="5"/>
  <c r="G179" i="5"/>
  <c r="H179" i="5"/>
  <c r="I179" i="5"/>
  <c r="K179" i="5" l="1"/>
  <c r="L179" i="5" s="1"/>
  <c r="G182" i="5" l="1"/>
  <c r="H158" i="5" l="1"/>
  <c r="H149" i="5" s="1"/>
  <c r="D169" i="5" l="1"/>
  <c r="E169" i="5" l="1"/>
  <c r="F169" i="5"/>
  <c r="G169" i="5"/>
  <c r="H169" i="5"/>
  <c r="I169" i="5"/>
  <c r="K169" i="5"/>
  <c r="L169" i="5" l="1"/>
  <c r="G108" i="5"/>
  <c r="G66" i="5" s="1"/>
  <c r="D105" i="5" l="1"/>
  <c r="E105" i="5"/>
  <c r="F105" i="5"/>
  <c r="G105" i="5"/>
  <c r="H105" i="5"/>
  <c r="I105" i="5"/>
  <c r="K105" i="5"/>
  <c r="L105" i="5" l="1"/>
  <c r="H84" i="5"/>
  <c r="H71" i="5" s="1"/>
  <c r="G95" i="5" l="1"/>
  <c r="D63" i="5" l="1"/>
  <c r="G60" i="5"/>
  <c r="G59" i="5" s="1"/>
  <c r="E63" i="5"/>
  <c r="F63" i="5"/>
  <c r="G63" i="5"/>
  <c r="H63" i="5"/>
  <c r="I63" i="5"/>
  <c r="K63" i="5"/>
  <c r="L63" i="5" l="1"/>
  <c r="G47" i="5"/>
  <c r="H33" i="5"/>
  <c r="H20" i="5" s="1"/>
  <c r="H256" i="5"/>
  <c r="I256" i="5"/>
  <c r="K256" i="5"/>
  <c r="K247" i="5" l="1"/>
  <c r="K246" i="5" s="1"/>
  <c r="K255" i="5"/>
  <c r="H247" i="5"/>
  <c r="H246" i="5" s="1"/>
  <c r="H255" i="5"/>
  <c r="I247" i="5"/>
  <c r="I246" i="5" s="1"/>
  <c r="I255" i="5"/>
  <c r="K167" i="5"/>
  <c r="I167" i="5"/>
  <c r="H167" i="5"/>
  <c r="K157" i="5" l="1"/>
  <c r="K166" i="5"/>
  <c r="K93" i="5"/>
  <c r="H166" i="5"/>
  <c r="H93" i="5"/>
  <c r="H157" i="5"/>
  <c r="I157" i="5"/>
  <c r="I166" i="5"/>
  <c r="I93" i="5"/>
  <c r="H156" i="5" l="1"/>
  <c r="K45" i="5"/>
  <c r="I45" i="5"/>
  <c r="H45" i="5"/>
  <c r="H92" i="5"/>
  <c r="H44" i="5" s="1"/>
  <c r="F128" i="5" l="1"/>
  <c r="F90" i="5"/>
  <c r="F42" i="5" s="1"/>
  <c r="K128" i="5"/>
  <c r="K90" i="5"/>
  <c r="K42" i="5" s="1"/>
  <c r="I128" i="5"/>
  <c r="I90" i="5"/>
  <c r="I42" i="5" s="1"/>
  <c r="E128" i="5"/>
  <c r="E90" i="5"/>
  <c r="H128" i="5"/>
  <c r="H121" i="5" s="1"/>
  <c r="H123" i="5" s="1"/>
  <c r="H90" i="5"/>
  <c r="G128" i="5"/>
  <c r="G90" i="5"/>
  <c r="G42" i="5" s="1"/>
  <c r="E42" i="5" l="1"/>
  <c r="L90" i="5"/>
  <c r="L128" i="5"/>
  <c r="H89" i="5"/>
  <c r="H41" i="5" s="1"/>
  <c r="H42" i="5"/>
  <c r="H114" i="5"/>
  <c r="L42" i="5" l="1"/>
  <c r="H112" i="5"/>
  <c r="D125" i="5"/>
  <c r="D87" i="5"/>
  <c r="E125" i="5"/>
  <c r="E87" i="5"/>
  <c r="E39" i="5" s="1"/>
  <c r="F125" i="5"/>
  <c r="F87" i="5"/>
  <c r="L125" i="5" l="1"/>
  <c r="D86" i="5"/>
  <c r="L87" i="5"/>
  <c r="D39" i="5"/>
  <c r="F86" i="5"/>
  <c r="F38" i="5" s="1"/>
  <c r="F39" i="5"/>
  <c r="E86" i="5"/>
  <c r="L39" i="5" l="1"/>
  <c r="D38" i="5"/>
  <c r="E38" i="5"/>
  <c r="D134" i="5"/>
  <c r="D96" i="5"/>
  <c r="D95" i="5" s="1"/>
  <c r="F134" i="5"/>
  <c r="F96" i="5"/>
  <c r="F48" i="5" s="1"/>
  <c r="F47" i="5" s="1"/>
  <c r="F95" i="5"/>
  <c r="E134" i="5"/>
  <c r="E96" i="5"/>
  <c r="E95" i="5" s="1"/>
  <c r="I134" i="5"/>
  <c r="I96" i="5"/>
  <c r="I48" i="5" s="1"/>
  <c r="H134" i="5"/>
  <c r="H96" i="5"/>
  <c r="H95" i="5" s="1"/>
  <c r="K134" i="5"/>
  <c r="K96" i="5"/>
  <c r="K83" i="5" s="1"/>
  <c r="D48" i="5" l="1"/>
  <c r="L96" i="5"/>
  <c r="L134" i="5"/>
  <c r="E48" i="5"/>
  <c r="E47" i="5" s="1"/>
  <c r="K48" i="5"/>
  <c r="K47" i="5" s="1"/>
  <c r="I83" i="5"/>
  <c r="I32" i="5"/>
  <c r="I47" i="5"/>
  <c r="H48" i="5"/>
  <c r="K95" i="5"/>
  <c r="H83" i="5"/>
  <c r="I95" i="5"/>
  <c r="L95" i="5" s="1"/>
  <c r="D47" i="5" l="1"/>
  <c r="L48" i="5"/>
  <c r="K32" i="5"/>
  <c r="H82" i="5"/>
  <c r="H47" i="5"/>
  <c r="H32" i="5"/>
  <c r="L47" i="5" l="1"/>
  <c r="H31" i="5"/>
  <c r="F230" i="5"/>
  <c r="F221" i="5" s="1"/>
  <c r="D230" i="5"/>
  <c r="D239" i="5"/>
  <c r="F239" i="5"/>
  <c r="E230" i="5"/>
  <c r="E239" i="5"/>
  <c r="L239" i="5" l="1"/>
  <c r="L230" i="5"/>
  <c r="E221" i="5"/>
  <c r="D221" i="5"/>
  <c r="L221" i="5" s="1"/>
  <c r="G231" i="5" l="1"/>
  <c r="G229" i="5" s="1"/>
  <c r="F231" i="5"/>
  <c r="F222" i="5" s="1"/>
  <c r="F220" i="5" s="1"/>
  <c r="D165" i="5"/>
  <c r="D163" i="5" s="1"/>
  <c r="F236" i="5"/>
  <c r="F165" i="5"/>
  <c r="F91" i="5" s="1"/>
  <c r="D236" i="5"/>
  <c r="D231" i="5"/>
  <c r="D222" i="5" s="1"/>
  <c r="D220" i="5" s="1"/>
  <c r="G236" i="5"/>
  <c r="G165" i="5"/>
  <c r="G91" i="5" s="1"/>
  <c r="I236" i="5"/>
  <c r="I165" i="5"/>
  <c r="I163" i="5" s="1"/>
  <c r="E165" i="5"/>
  <c r="E163" i="5" s="1"/>
  <c r="E91" i="5"/>
  <c r="E89" i="5" s="1"/>
  <c r="E236" i="5"/>
  <c r="E231" i="5"/>
  <c r="E229" i="5" s="1"/>
  <c r="K236" i="5"/>
  <c r="K165" i="5"/>
  <c r="K163" i="5" s="1"/>
  <c r="K91" i="5"/>
  <c r="K89" i="5" s="1"/>
  <c r="K41" i="5" s="1"/>
  <c r="D158" i="5" l="1"/>
  <c r="D149" i="5" s="1"/>
  <c r="L165" i="5"/>
  <c r="L236" i="5"/>
  <c r="F163" i="5"/>
  <c r="G158" i="5"/>
  <c r="G149" i="5" s="1"/>
  <c r="F158" i="5"/>
  <c r="F149" i="5" s="1"/>
  <c r="I91" i="5"/>
  <c r="I43" i="5" s="1"/>
  <c r="D91" i="5"/>
  <c r="G163" i="5"/>
  <c r="F229" i="5"/>
  <c r="G222" i="5"/>
  <c r="G220" i="5" s="1"/>
  <c r="F43" i="5"/>
  <c r="F89" i="5"/>
  <c r="F41" i="5" s="1"/>
  <c r="G89" i="5"/>
  <c r="G41" i="5" s="1"/>
  <c r="G43" i="5"/>
  <c r="E41" i="5"/>
  <c r="E43" i="5"/>
  <c r="K43" i="5"/>
  <c r="D229" i="5"/>
  <c r="E222" i="5"/>
  <c r="E158" i="5"/>
  <c r="I89" i="5" l="1"/>
  <c r="I41" i="5" s="1"/>
  <c r="L163" i="5"/>
  <c r="D89" i="5"/>
  <c r="L91" i="5"/>
  <c r="D43" i="5"/>
  <c r="L43" i="5" s="1"/>
  <c r="E149" i="5"/>
  <c r="E220" i="5"/>
  <c r="I94" i="5"/>
  <c r="I46" i="5" s="1"/>
  <c r="I131" i="5"/>
  <c r="I121" i="5" s="1"/>
  <c r="I123" i="5" s="1"/>
  <c r="E131" i="5"/>
  <c r="E121" i="5" s="1"/>
  <c r="E94" i="5"/>
  <c r="E46" i="5" s="1"/>
  <c r="K131" i="5"/>
  <c r="K121" i="5" s="1"/>
  <c r="K123" i="5" s="1"/>
  <c r="K114" i="5" s="1"/>
  <c r="K112" i="5" s="1"/>
  <c r="K94" i="5"/>
  <c r="K92" i="5" s="1"/>
  <c r="K44" i="5" s="1"/>
  <c r="G131" i="5"/>
  <c r="G121" i="5" s="1"/>
  <c r="G122" i="5" s="1"/>
  <c r="G113" i="5" s="1"/>
  <c r="G112" i="5" s="1"/>
  <c r="G94" i="5"/>
  <c r="G84" i="5" s="1"/>
  <c r="G71" i="5" s="1"/>
  <c r="D131" i="5"/>
  <c r="D94" i="5"/>
  <c r="D84" i="5" s="1"/>
  <c r="D71" i="5" s="1"/>
  <c r="F131" i="5"/>
  <c r="F121" i="5" s="1"/>
  <c r="F122" i="5" s="1"/>
  <c r="F113" i="5" s="1"/>
  <c r="F112" i="5" s="1"/>
  <c r="F94" i="5"/>
  <c r="F46" i="5" s="1"/>
  <c r="F33" i="5" s="1"/>
  <c r="F20" i="5" s="1"/>
  <c r="D121" i="5" l="1"/>
  <c r="L131" i="5"/>
  <c r="L123" i="5"/>
  <c r="D41" i="5"/>
  <c r="L41" i="5" s="1"/>
  <c r="L89" i="5"/>
  <c r="I92" i="5"/>
  <c r="L94" i="5"/>
  <c r="K46" i="5"/>
  <c r="F84" i="5"/>
  <c r="F71" i="5" s="1"/>
  <c r="G46" i="5"/>
  <c r="G33" i="5" s="1"/>
  <c r="G20" i="5" s="1"/>
  <c r="E33" i="5"/>
  <c r="E122" i="5"/>
  <c r="I114" i="5"/>
  <c r="L114" i="5" s="1"/>
  <c r="D46" i="5"/>
  <c r="D33" i="5" s="1"/>
  <c r="D20" i="5" s="1"/>
  <c r="E84" i="5"/>
  <c r="L46" i="5" l="1"/>
  <c r="D122" i="5"/>
  <c r="L121" i="5"/>
  <c r="I44" i="5"/>
  <c r="E113" i="5"/>
  <c r="I112" i="5"/>
  <c r="E71" i="5"/>
  <c r="E20" i="5"/>
  <c r="D113" i="5" l="1"/>
  <c r="L122" i="5"/>
  <c r="E112" i="5"/>
  <c r="K158" i="5"/>
  <c r="K233" i="5"/>
  <c r="K231" i="5"/>
  <c r="K222" i="5" s="1"/>
  <c r="K220" i="5" s="1"/>
  <c r="I233" i="5"/>
  <c r="I231" i="5"/>
  <c r="L233" i="5" l="1"/>
  <c r="I160" i="5"/>
  <c r="L162" i="5"/>
  <c r="D112" i="5"/>
  <c r="L112" i="5" s="1"/>
  <c r="L113" i="5"/>
  <c r="I222" i="5"/>
  <c r="L222" i="5" s="1"/>
  <c r="L231" i="5"/>
  <c r="I158" i="5"/>
  <c r="L158" i="5" s="1"/>
  <c r="I88" i="5"/>
  <c r="I86" i="5" s="1"/>
  <c r="K156" i="5"/>
  <c r="K149" i="5"/>
  <c r="I229" i="5"/>
  <c r="K229" i="5"/>
  <c r="K88" i="5"/>
  <c r="K160" i="5"/>
  <c r="I84" i="5" l="1"/>
  <c r="I220" i="5"/>
  <c r="L220" i="5" s="1"/>
  <c r="I40" i="5"/>
  <c r="L88" i="5"/>
  <c r="L160" i="5"/>
  <c r="L229" i="5"/>
  <c r="I156" i="5"/>
  <c r="I149" i="5"/>
  <c r="L149" i="5" s="1"/>
  <c r="I82" i="5"/>
  <c r="I71" i="5"/>
  <c r="I38" i="5"/>
  <c r="K86" i="5"/>
  <c r="K38" i="5" s="1"/>
  <c r="K84" i="5"/>
  <c r="L84" i="5" s="1"/>
  <c r="K40" i="5"/>
  <c r="L38" i="5" l="1"/>
  <c r="L40" i="5"/>
  <c r="I33" i="5"/>
  <c r="I20" i="5" s="1"/>
  <c r="L86" i="5"/>
  <c r="K82" i="5"/>
  <c r="K71" i="5"/>
  <c r="L71" i="5" s="1"/>
  <c r="K33" i="5"/>
  <c r="I31" i="5" l="1"/>
  <c r="L33" i="5"/>
  <c r="K31" i="5"/>
  <c r="K20" i="5"/>
  <c r="L20" i="5" s="1"/>
  <c r="G256" i="5"/>
  <c r="G247" i="5" s="1"/>
  <c r="G246" i="5" s="1"/>
  <c r="D256" i="5"/>
  <c r="F256" i="5"/>
  <c r="F247" i="5" s="1"/>
  <c r="F246" i="5" s="1"/>
  <c r="D262" i="5"/>
  <c r="D167" i="5"/>
  <c r="E256" i="5"/>
  <c r="E247" i="5" s="1"/>
  <c r="E255" i="5"/>
  <c r="G262" i="5"/>
  <c r="G167" i="5"/>
  <c r="G166" i="5" s="1"/>
  <c r="E262" i="5"/>
  <c r="E167" i="5"/>
  <c r="E166" i="5" s="1"/>
  <c r="F262" i="5"/>
  <c r="F167" i="5"/>
  <c r="F166" i="5" s="1"/>
  <c r="F93" i="5"/>
  <c r="F83" i="5" s="1"/>
  <c r="D157" i="5" l="1"/>
  <c r="L167" i="5"/>
  <c r="G157" i="5"/>
  <c r="G156" i="5" s="1"/>
  <c r="L262" i="5"/>
  <c r="D255" i="5"/>
  <c r="L256" i="5"/>
  <c r="G93" i="5"/>
  <c r="G83" i="5" s="1"/>
  <c r="G70" i="5" s="1"/>
  <c r="G69" i="5" s="1"/>
  <c r="D247" i="5"/>
  <c r="F255" i="5"/>
  <c r="F82" i="5"/>
  <c r="E246" i="5"/>
  <c r="D156" i="5"/>
  <c r="D166" i="5"/>
  <c r="L166" i="5" s="1"/>
  <c r="G255" i="5"/>
  <c r="F157" i="5"/>
  <c r="D93" i="5"/>
  <c r="F92" i="5"/>
  <c r="F44" i="5" s="1"/>
  <c r="F45" i="5"/>
  <c r="F32" i="5" s="1"/>
  <c r="E93" i="5"/>
  <c r="G148" i="5"/>
  <c r="G147" i="5" s="1"/>
  <c r="E157" i="5"/>
  <c r="G92" i="5" l="1"/>
  <c r="G44" i="5" s="1"/>
  <c r="G82" i="5"/>
  <c r="L93" i="5"/>
  <c r="L255" i="5"/>
  <c r="D246" i="5"/>
  <c r="L246" i="5" s="1"/>
  <c r="L247" i="5"/>
  <c r="L157" i="5"/>
  <c r="G45" i="5"/>
  <c r="G32" i="5" s="1"/>
  <c r="G19" i="5" s="1"/>
  <c r="G18" i="5" s="1"/>
  <c r="F156" i="5"/>
  <c r="D92" i="5"/>
  <c r="D45" i="5"/>
  <c r="D83" i="5"/>
  <c r="E156" i="5"/>
  <c r="E92" i="5"/>
  <c r="E45" i="5"/>
  <c r="E83" i="5"/>
  <c r="F31" i="5"/>
  <c r="L156" i="5" l="1"/>
  <c r="L83" i="5"/>
  <c r="G31" i="5"/>
  <c r="D32" i="5"/>
  <c r="D31" i="5" s="1"/>
  <c r="L45" i="5"/>
  <c r="D44" i="5"/>
  <c r="L92" i="5"/>
  <c r="E82" i="5"/>
  <c r="D82" i="5"/>
  <c r="E32" i="5"/>
  <c r="E44" i="5"/>
  <c r="L44" i="5" l="1"/>
  <c r="L32" i="5"/>
  <c r="L82" i="5"/>
  <c r="E31" i="5"/>
  <c r="L31" i="5" s="1"/>
  <c r="K211" i="5"/>
  <c r="K210" i="5" s="1"/>
  <c r="D211" i="5"/>
  <c r="D186" i="5"/>
  <c r="H183" i="5"/>
  <c r="H182" i="5" s="1"/>
  <c r="F211" i="5"/>
  <c r="F186" i="5" s="1"/>
  <c r="F185" i="5" s="1"/>
  <c r="H217" i="5"/>
  <c r="H211" i="5"/>
  <c r="H186" i="5" s="1"/>
  <c r="H185" i="5" s="1"/>
  <c r="E211" i="5"/>
  <c r="E186" i="5" s="1"/>
  <c r="I211" i="5"/>
  <c r="I210" i="5" s="1"/>
  <c r="I186" i="5"/>
  <c r="I185" i="5" s="1"/>
  <c r="K217" i="5"/>
  <c r="K183" i="5"/>
  <c r="K182" i="5" s="1"/>
  <c r="I217" i="5"/>
  <c r="I183" i="5"/>
  <c r="I176" i="5" s="1"/>
  <c r="E217" i="5"/>
  <c r="E183" i="5"/>
  <c r="E109" i="5" s="1"/>
  <c r="F217" i="5"/>
  <c r="F183" i="5"/>
  <c r="F182" i="5" s="1"/>
  <c r="D217" i="5"/>
  <c r="D183" i="5"/>
  <c r="H210" i="5" l="1"/>
  <c r="E176" i="5"/>
  <c r="E148" i="5" s="1"/>
  <c r="D109" i="5"/>
  <c r="D108" i="5" s="1"/>
  <c r="L183" i="5"/>
  <c r="L217" i="5"/>
  <c r="D185" i="5"/>
  <c r="D210" i="5"/>
  <c r="L211" i="5"/>
  <c r="F176" i="5"/>
  <c r="F175" i="5" s="1"/>
  <c r="F210" i="5"/>
  <c r="E108" i="5"/>
  <c r="E102" i="5"/>
  <c r="E67" i="5"/>
  <c r="I175" i="5"/>
  <c r="I148" i="5"/>
  <c r="I147" i="5" s="1"/>
  <c r="E147" i="5"/>
  <c r="D102" i="5"/>
  <c r="D67" i="5"/>
  <c r="K186" i="5"/>
  <c r="K185" i="5" s="1"/>
  <c r="F109" i="5"/>
  <c r="F148" i="5"/>
  <c r="F147" i="5" s="1"/>
  <c r="E175" i="5"/>
  <c r="K176" i="5"/>
  <c r="E210" i="5"/>
  <c r="E185" i="5"/>
  <c r="D182" i="5"/>
  <c r="I109" i="5"/>
  <c r="I182" i="5"/>
  <c r="D176" i="5"/>
  <c r="H176" i="5"/>
  <c r="E182" i="5"/>
  <c r="K109" i="5"/>
  <c r="H109" i="5"/>
  <c r="L185" i="5" l="1"/>
  <c r="L176" i="5"/>
  <c r="L186" i="5"/>
  <c r="L182" i="5"/>
  <c r="D66" i="5"/>
  <c r="L109" i="5"/>
  <c r="D60" i="5"/>
  <c r="D59" i="5" s="1"/>
  <c r="L210" i="5"/>
  <c r="D175" i="5"/>
  <c r="D148" i="5"/>
  <c r="D70" i="5"/>
  <c r="D101" i="5"/>
  <c r="E60" i="5"/>
  <c r="H148" i="5"/>
  <c r="H175" i="5"/>
  <c r="H108" i="5"/>
  <c r="H66" i="5" s="1"/>
  <c r="H67" i="5"/>
  <c r="H60" i="5" s="1"/>
  <c r="H102" i="5"/>
  <c r="K102" i="5"/>
  <c r="K67" i="5"/>
  <c r="K60" i="5" s="1"/>
  <c r="K108" i="5"/>
  <c r="K66" i="5" s="1"/>
  <c r="E70" i="5"/>
  <c r="E101" i="5"/>
  <c r="F67" i="5"/>
  <c r="F60" i="5" s="1"/>
  <c r="F102" i="5"/>
  <c r="F108" i="5"/>
  <c r="F66" i="5" s="1"/>
  <c r="I67" i="5"/>
  <c r="I60" i="5" s="1"/>
  <c r="I102" i="5"/>
  <c r="I108" i="5"/>
  <c r="I66" i="5" s="1"/>
  <c r="K148" i="5"/>
  <c r="K147" i="5" s="1"/>
  <c r="K175" i="5"/>
  <c r="E66" i="5"/>
  <c r="D19" i="5" l="1"/>
  <c r="D18" i="5" s="1"/>
  <c r="L102" i="5"/>
  <c r="L60" i="5"/>
  <c r="D147" i="5"/>
  <c r="L148" i="5"/>
  <c r="L108" i="5"/>
  <c r="L175" i="5"/>
  <c r="L66" i="5"/>
  <c r="D69" i="5"/>
  <c r="L67" i="5"/>
  <c r="H70" i="5"/>
  <c r="H69" i="5" s="1"/>
  <c r="H101" i="5"/>
  <c r="H19" i="5"/>
  <c r="H18" i="5" s="1"/>
  <c r="H59" i="5"/>
  <c r="F59" i="5"/>
  <c r="F19" i="5"/>
  <c r="F18" i="5" s="1"/>
  <c r="E69" i="5"/>
  <c r="K70" i="5"/>
  <c r="K69" i="5" s="1"/>
  <c r="K101" i="5"/>
  <c r="I101" i="5"/>
  <c r="I70" i="5"/>
  <c r="I69" i="5" s="1"/>
  <c r="I59" i="5"/>
  <c r="I19" i="5"/>
  <c r="I18" i="5" s="1"/>
  <c r="H147" i="5"/>
  <c r="L147" i="5" s="1"/>
  <c r="E59" i="5"/>
  <c r="E19" i="5"/>
  <c r="F101" i="5"/>
  <c r="F70" i="5"/>
  <c r="F69" i="5" s="1"/>
  <c r="K19" i="5"/>
  <c r="K18" i="5" s="1"/>
  <c r="K59" i="5"/>
  <c r="L101" i="5" l="1"/>
  <c r="L19" i="5"/>
  <c r="L59" i="5"/>
  <c r="L69" i="5"/>
  <c r="L70" i="5"/>
  <c r="E18" i="5"/>
  <c r="L18" i="5" s="1"/>
</calcChain>
</file>

<file path=xl/sharedStrings.xml><?xml version="1.0" encoding="utf-8"?>
<sst xmlns="http://schemas.openxmlformats.org/spreadsheetml/2006/main" count="453" uniqueCount="62">
  <si>
    <t xml:space="preserve">финансового обеспечения муниципальной программы </t>
  </si>
  <si>
    <t>№ п/п</t>
  </si>
  <si>
    <t>Объемы финансового обеспечения по годам</t>
  </si>
  <si>
    <t>Средства федерального бюджета,</t>
  </si>
  <si>
    <t>Средства краевого бюджета,</t>
  </si>
  <si>
    <t>в т.ч. предусмотренные:</t>
  </si>
  <si>
    <t>Средства местного бюджета округа,</t>
  </si>
  <si>
    <t>Прогнозируемое поступление средств в местный бюджет</t>
  </si>
  <si>
    <t>Выпадающие доходы местного бюджета в результате применения налоговых льгот</t>
  </si>
  <si>
    <t>Иные средства</t>
  </si>
  <si>
    <t>в том числе следующие мероприятия:</t>
  </si>
  <si>
    <t>Обучение специалистов организаций (учреждений, предприятий) МГО, в т.ч. безопасной эксплуатации энергооборудования</t>
  </si>
  <si>
    <t>Проведение работ по замене оконных блоков в муниципальных образовательных организациях  Ставропольского края</t>
  </si>
  <si>
    <t>1.1</t>
  </si>
  <si>
    <t>1.2</t>
  </si>
  <si>
    <t>1.3.1</t>
  </si>
  <si>
    <t>1.2.4</t>
  </si>
  <si>
    <t>1.2.3</t>
  </si>
  <si>
    <t>1.2.2</t>
  </si>
  <si>
    <t>1.2.1</t>
  </si>
  <si>
    <t>1.3</t>
  </si>
  <si>
    <t>ОБЪЕМЫ И ИСТОЧНИКИ</t>
  </si>
  <si>
    <t>Всего</t>
  </si>
  <si>
    <t>Источники финансового обеспечения по ответственному исполнителю, соисполнителю программы</t>
  </si>
  <si>
    <t xml:space="preserve">Наименование Программы, Подпрограммы,  основные мероприятия </t>
  </si>
  <si>
    <t>2.1</t>
  </si>
  <si>
    <t>Мероприятия по заключению энергосервисных контрактов (договоров) и привлечение финансовых средств в целях реализации мероприятий по переходу на энергоэффективные светодиодные источники света в уличном и дорожном освещении.</t>
  </si>
  <si>
    <t>2.</t>
  </si>
  <si>
    <t>Средства участников Программы</t>
  </si>
  <si>
    <t>Муниципальная программа Минераловодского муниципального округа Ставропольского края  «Энергосбережение и повышение энергетической эффективности», всего</t>
  </si>
  <si>
    <t>Оснащение зданий, строений, сооружений ММО  приборами учета всех видов энергетических ресурсов, а также ввод установленных приборов учета в эксплуатацию и их техническое обслуживание и поверка</t>
  </si>
  <si>
    <t>Минераловодского муниципального округа  Ставропольского края «Энергосбережение и повышение энергетической эффективности»</t>
  </si>
  <si>
    <t>Бюджет округа, в т.ч.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</si>
  <si>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</si>
  <si>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</si>
  <si>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средства бюджета МГО</t>
  </si>
  <si>
    <t>средства бюджета ММО</t>
  </si>
  <si>
    <t>Таблица   № 3</t>
  </si>
  <si>
    <t>Основное мероприятие 2:   Проведение работ по замене энергосберегающего оборудования для наружного освещения Минераловодского муниципального округа</t>
  </si>
  <si>
    <r>
      <rPr>
        <b/>
        <sz val="9"/>
        <rFont val="Times New Roman"/>
        <family val="1"/>
        <charset val="204"/>
      </rPr>
      <t>соисполнитель 1:</t>
    </r>
    <r>
      <rPr>
        <sz val="9"/>
        <rFont val="Times New Roman"/>
        <family val="1"/>
        <charset val="204"/>
      </rPr>
      <t xml:space="preserve"> управление  образования администрации Минераловодского муниципального округа  Ставропольского края (далее - Управление образования)</t>
    </r>
  </si>
  <si>
    <r>
      <rPr>
        <b/>
        <sz val="9"/>
        <rFont val="Times New Roman"/>
        <family val="1"/>
        <charset val="204"/>
      </rPr>
      <t xml:space="preserve">ответственный исполнитель: </t>
    </r>
    <r>
      <rPr>
        <sz val="9"/>
        <rFont val="Times New Roman"/>
        <family val="1"/>
        <charset val="204"/>
      </rPr>
      <t xml:space="preserve"> управление муниципального хозяйства администрации Минераловодского муниципального округа  Ставропольского края (далее - Управление муниципального хозяйства)</t>
    </r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</si>
  <si>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комитет по культуре администрации Минераловодского муниципального  округа  Ставропольского края (далее - Комитет по культуре)</t>
    </r>
  </si>
  <si>
    <r>
      <rPr>
        <b/>
        <sz val="9"/>
        <rFont val="Times New Roman"/>
        <family val="1"/>
        <charset val="204"/>
      </rPr>
      <t>соисполнитель 4:</t>
    </r>
    <r>
      <rPr>
        <sz val="9"/>
        <rFont val="Times New Roman"/>
        <family val="1"/>
        <charset val="204"/>
      </rPr>
      <t xml:space="preserve"> комитет по физической культуре и спорту администрации Минераловодского муниципального  округа  Ставропольского края (далее - Комитет по физической культуре и спорту)</t>
    </r>
  </si>
  <si>
    <r>
      <rPr>
        <b/>
        <sz val="9"/>
        <rFont val="Times New Roman"/>
        <family val="1"/>
        <charset val="204"/>
      </rPr>
      <t>соисполнитель 1:</t>
    </r>
    <r>
      <rPr>
        <sz val="9"/>
        <rFont val="Times New Roman"/>
        <family val="1"/>
        <charset val="204"/>
      </rPr>
      <t xml:space="preserve">  Управление образования</t>
    </r>
  </si>
  <si>
    <r>
      <rPr>
        <b/>
        <sz val="9"/>
        <rFont val="Times New Roman"/>
        <family val="1"/>
        <charset val="204"/>
      </rPr>
      <t xml:space="preserve">ответственный исполнитель: </t>
    </r>
    <r>
      <rPr>
        <sz val="9"/>
        <rFont val="Times New Roman"/>
        <family val="1"/>
        <charset val="204"/>
      </rPr>
      <t xml:space="preserve">  Управление муниципального хозяйства</t>
    </r>
  </si>
  <si>
    <r>
      <rPr>
        <b/>
        <sz val="9"/>
        <rFont val="Times New Roman"/>
        <family val="1"/>
        <charset val="204"/>
      </rPr>
      <t>соисполнитель 2:</t>
    </r>
    <r>
      <rPr>
        <sz val="9"/>
        <rFont val="Times New Roman"/>
        <family val="1"/>
        <charset val="204"/>
      </rPr>
      <t xml:space="preserve"> Управление по делам территорий </t>
    </r>
  </si>
  <si>
    <r>
      <rPr>
        <b/>
        <sz val="9"/>
        <rFont val="Times New Roman"/>
        <family val="1"/>
        <charset val="204"/>
      </rPr>
      <t>соисполнитель 3:</t>
    </r>
    <r>
      <rPr>
        <sz val="9"/>
        <rFont val="Times New Roman"/>
        <family val="1"/>
        <charset val="204"/>
      </rPr>
      <t xml:space="preserve"> Комитет по культуре </t>
    </r>
  </si>
  <si>
    <r>
      <rPr>
        <b/>
        <sz val="9"/>
        <rFont val="Times New Roman"/>
        <family val="1"/>
        <charset val="204"/>
      </rPr>
      <t>соисполнитель 4:</t>
    </r>
    <r>
      <rPr>
        <sz val="9"/>
        <rFont val="Times New Roman"/>
        <family val="1"/>
        <charset val="204"/>
      </rPr>
      <t xml:space="preserve"> Комитет по физической культуре и спорту</t>
    </r>
  </si>
  <si>
    <t xml:space="preserve">Установка и техническое обслуживание узлов тепловой энергии учреждений </t>
  </si>
  <si>
    <t>Основное мероприятие 1:  Энергосбережение и повышение энергетической эффективности в муниципальном секторе</t>
  </si>
  <si>
    <t>1</t>
  </si>
  <si>
    <t>Повышение эффективности энергопотребления путем внедрения современных энергосберегающих технологий, оборудования и приборов учета, всего в т.ч.:</t>
  </si>
  <si>
    <t>Приобретение и установка  энергоэкономичных источников  энергии, осветительного оборудования всего:</t>
  </si>
  <si>
    <t>Проведение работ по замене оконных блоков в муниципальных образовательных организациях  Ставропольского края, всего в т.ч.:</t>
  </si>
  <si>
    <t xml:space="preserve">Приложение № 3                                                                                                  к  муниципальной программе   "Энергосбережение и повышение энергетической эффективности"   </t>
  </si>
  <si>
    <t>Промывка систем отопления, гидравлические испытания в зданиях организаций (учреждений, предприятий)</t>
  </si>
  <si>
    <t>Средства бюджета округа   (далее – бюджет округа), из них:</t>
  </si>
  <si>
    <t>Средства федерального бюджета</t>
  </si>
  <si>
    <r>
      <rPr>
        <b/>
        <sz val="9"/>
        <rFont val="Times New Roman"/>
        <family val="1"/>
        <charset val="204"/>
      </rPr>
      <t>соисполнитель 2:</t>
    </r>
    <r>
      <rPr>
        <sz val="9"/>
        <rFont val="Times New Roman"/>
        <family val="1"/>
        <charset val="204"/>
      </rPr>
      <t xml:space="preserve"> управление по делам территорий администрации Минераловодского муниципального округа  Ставропольского края (далее - Управление по делам территорий)</t>
    </r>
  </si>
  <si>
    <t xml:space="preserve">Приложение № 4                                                                                                    к  изменениям, которые вносятся в муниципальную программу Минераловодского муниципального округа  Ставропольского края "Энергосбережение и повышение энергетической эффективности" </t>
  </si>
  <si>
    <t>1.2.5.</t>
  </si>
  <si>
    <t>Разработка программы энергосбережения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</si>
</sst>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0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/>
    <xf numFmtId="0" fontId="3" fillId="0" borderId="0" xfId="0" applyFont="1" applyFill="1"/>
    <xf numFmtId="0" fontId="0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0" fontId="6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11" fillId="0" borderId="0" xfId="0" applyFont="1" applyFill="1"/>
    <xf numFmtId="0" fontId="10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N496"/>
  <sheetViews>
    <sheetView tabSelected="1" topLeftCell="A301" zoomScale="120" zoomScaleNormal="120" zoomScaleSheetLayoutView="85" workbookViewId="0">
      <selection activeCell="H313" sqref="H313"/>
    </sheetView>
  </sheetViews>
  <sheetFormatPr defaultColWidth="8.85546875" defaultRowHeight="15" x14ac:dyDescent="0.25"/>
  <cols>
    <col min="1" max="1" width="5.5703125" style="4" customWidth="1"/>
    <col min="2" max="2" width="19" style="3" customWidth="1"/>
    <col min="3" max="3" width="25.140625" style="3" customWidth="1"/>
    <col min="4" max="4" width="9.85546875" style="3" customWidth="1"/>
    <col min="5" max="5" width="9.5703125" style="3" customWidth="1"/>
    <col min="6" max="6" width="8.5703125" style="3" customWidth="1"/>
    <col min="7" max="7" width="8.42578125" style="3" customWidth="1"/>
    <col min="8" max="8" width="8.140625" style="3" customWidth="1"/>
    <col min="9" max="10" width="8.28515625" style="3" customWidth="1"/>
    <col min="11" max="11" width="8.42578125" style="3" customWidth="1"/>
    <col min="12" max="12" width="9.85546875" style="7" customWidth="1"/>
    <col min="13" max="13" width="11.140625" style="1" customWidth="1"/>
    <col min="14" max="15" width="8.85546875" style="1"/>
    <col min="16" max="16" width="9.7109375" style="1" bestFit="1" customWidth="1"/>
    <col min="17" max="16384" width="8.85546875" style="1"/>
  </cols>
  <sheetData>
    <row r="1" spans="1:12" ht="60" customHeight="1" x14ac:dyDescent="0.25">
      <c r="G1" s="46" t="s">
        <v>59</v>
      </c>
      <c r="H1" s="46"/>
      <c r="I1" s="46"/>
      <c r="J1" s="46"/>
      <c r="K1" s="46"/>
      <c r="L1" s="46"/>
    </row>
    <row r="2" spans="1:12" ht="9.75" customHeight="1" x14ac:dyDescent="0.25">
      <c r="G2" s="27"/>
      <c r="H2" s="27"/>
      <c r="I2" s="27"/>
      <c r="J2" s="27"/>
      <c r="K2" s="27"/>
      <c r="L2" s="27"/>
    </row>
    <row r="3" spans="1:12" ht="36.75" customHeight="1" x14ac:dyDescent="0.25">
      <c r="G3" s="46" t="s">
        <v>54</v>
      </c>
      <c r="H3" s="46"/>
      <c r="I3" s="46"/>
      <c r="J3" s="46"/>
      <c r="K3" s="46"/>
      <c r="L3" s="46"/>
    </row>
    <row r="4" spans="1:12" x14ac:dyDescent="0.25">
      <c r="B4" s="26"/>
      <c r="C4" s="26"/>
      <c r="D4" s="26"/>
      <c r="E4" s="26"/>
      <c r="F4" s="26"/>
      <c r="G4" s="47" t="s">
        <v>37</v>
      </c>
      <c r="H4" s="47"/>
      <c r="I4" s="47"/>
      <c r="J4" s="47"/>
      <c r="K4" s="47"/>
      <c r="L4" s="47"/>
    </row>
    <row r="5" spans="1:12" ht="20.45" customHeight="1" x14ac:dyDescent="0.25">
      <c r="A5" s="32" t="s">
        <v>21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hidden="1" x14ac:dyDescent="0.25">
      <c r="A6" s="18"/>
      <c r="B6" s="16"/>
      <c r="C6" s="16"/>
      <c r="D6" s="16"/>
      <c r="E6" s="16"/>
      <c r="F6" s="16"/>
      <c r="G6" s="16"/>
      <c r="H6" s="16"/>
      <c r="I6" s="16"/>
      <c r="J6" s="16"/>
      <c r="K6" s="16"/>
      <c r="L6" s="17"/>
    </row>
    <row r="7" spans="1:12" x14ac:dyDescent="0.25">
      <c r="A7" s="32" t="s">
        <v>0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x14ac:dyDescent="0.25">
      <c r="A8" s="32" t="s">
        <v>31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x14ac:dyDescent="0.25">
      <c r="A9" s="2"/>
    </row>
    <row r="10" spans="1:12" ht="13.5" customHeight="1" x14ac:dyDescent="0.25">
      <c r="A10" s="48" t="s">
        <v>1</v>
      </c>
      <c r="B10" s="33" t="s">
        <v>24</v>
      </c>
      <c r="C10" s="33" t="s">
        <v>23</v>
      </c>
      <c r="D10" s="33" t="s">
        <v>2</v>
      </c>
      <c r="E10" s="33"/>
      <c r="F10" s="33"/>
      <c r="G10" s="33"/>
      <c r="H10" s="33"/>
      <c r="I10" s="33"/>
      <c r="J10" s="33"/>
      <c r="K10" s="33"/>
      <c r="L10" s="33"/>
    </row>
    <row r="11" spans="1:12" x14ac:dyDescent="0.25">
      <c r="A11" s="48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 ht="20.25" customHeight="1" x14ac:dyDescent="0.25">
      <c r="A12" s="48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3" spans="1:12" x14ac:dyDescent="0.25">
      <c r="A13" s="48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2" x14ac:dyDescent="0.25">
      <c r="A14" s="48"/>
      <c r="B14" s="33"/>
      <c r="C14" s="33"/>
      <c r="D14" s="35">
        <v>2020</v>
      </c>
      <c r="E14" s="35">
        <v>2021</v>
      </c>
      <c r="F14" s="35">
        <v>2022</v>
      </c>
      <c r="G14" s="35">
        <v>2023</v>
      </c>
      <c r="H14" s="35">
        <v>2024</v>
      </c>
      <c r="I14" s="35">
        <v>2025</v>
      </c>
      <c r="J14" s="35">
        <v>2026</v>
      </c>
      <c r="K14" s="35">
        <v>2027</v>
      </c>
      <c r="L14" s="34" t="s">
        <v>22</v>
      </c>
    </row>
    <row r="15" spans="1:12" ht="6.75" customHeight="1" x14ac:dyDescent="0.25">
      <c r="A15" s="48"/>
      <c r="B15" s="33"/>
      <c r="C15" s="33"/>
      <c r="D15" s="35"/>
      <c r="E15" s="35"/>
      <c r="F15" s="35"/>
      <c r="G15" s="35"/>
      <c r="H15" s="35"/>
      <c r="I15" s="35"/>
      <c r="J15" s="35"/>
      <c r="K15" s="35"/>
      <c r="L15" s="34"/>
    </row>
    <row r="16" spans="1:12" ht="5.25" customHeight="1" x14ac:dyDescent="0.25">
      <c r="A16" s="48"/>
      <c r="B16" s="33"/>
      <c r="C16" s="33"/>
      <c r="D16" s="35"/>
      <c r="E16" s="35"/>
      <c r="F16" s="35"/>
      <c r="G16" s="35"/>
      <c r="H16" s="35"/>
      <c r="I16" s="35"/>
      <c r="J16" s="35"/>
      <c r="K16" s="35"/>
      <c r="L16" s="34"/>
    </row>
    <row r="17" spans="1:14" x14ac:dyDescent="0.25">
      <c r="A17" s="23">
        <v>1</v>
      </c>
      <c r="B17" s="11">
        <v>2</v>
      </c>
      <c r="C17" s="11">
        <v>3</v>
      </c>
      <c r="D17" s="11"/>
      <c r="E17" s="11">
        <v>4</v>
      </c>
      <c r="F17" s="11">
        <v>5</v>
      </c>
      <c r="G17" s="11">
        <v>6</v>
      </c>
      <c r="H17" s="11">
        <v>7</v>
      </c>
      <c r="I17" s="11">
        <v>8</v>
      </c>
      <c r="J17" s="28"/>
      <c r="K17" s="11">
        <v>9</v>
      </c>
      <c r="L17" s="24">
        <v>10</v>
      </c>
    </row>
    <row r="18" spans="1:14" ht="24" customHeight="1" x14ac:dyDescent="0.25">
      <c r="A18" s="52"/>
      <c r="B18" s="49" t="s">
        <v>29</v>
      </c>
      <c r="C18" s="19" t="s">
        <v>56</v>
      </c>
      <c r="D18" s="20">
        <f>D19+D20</f>
        <v>13591.260000000002</v>
      </c>
      <c r="E18" s="20">
        <f t="shared" ref="E18:K18" si="0">E19+E20</f>
        <v>7772.9000000000005</v>
      </c>
      <c r="F18" s="20">
        <f t="shared" si="0"/>
        <v>5636.65</v>
      </c>
      <c r="G18" s="20">
        <f t="shared" si="0"/>
        <v>5461.13</v>
      </c>
      <c r="H18" s="20">
        <f t="shared" si="0"/>
        <v>7318.19</v>
      </c>
      <c r="I18" s="20">
        <f t="shared" si="0"/>
        <v>4871.2</v>
      </c>
      <c r="J18" s="25">
        <f t="shared" ref="J18" si="1">J19+J20</f>
        <v>4767.6000000000004</v>
      </c>
      <c r="K18" s="20">
        <f t="shared" si="0"/>
        <v>4767.6000000000004</v>
      </c>
      <c r="L18" s="22">
        <f>D18+E18+F18+G18+H18+I18+J18+K18</f>
        <v>54186.53</v>
      </c>
      <c r="M18" s="9"/>
    </row>
    <row r="19" spans="1:14" ht="49.5" customHeight="1" x14ac:dyDescent="0.25">
      <c r="A19" s="53"/>
      <c r="B19" s="50"/>
      <c r="C19" s="10" t="s">
        <v>33</v>
      </c>
      <c r="D19" s="20">
        <f t="shared" ref="D19:K19" si="2">D22+D24+D32+D51+D57+D58+D60</f>
        <v>13591.260000000002</v>
      </c>
      <c r="E19" s="20">
        <f t="shared" si="2"/>
        <v>7772.9000000000005</v>
      </c>
      <c r="F19" s="20">
        <f t="shared" si="2"/>
        <v>5636.65</v>
      </c>
      <c r="G19" s="20">
        <f t="shared" si="2"/>
        <v>5461.13</v>
      </c>
      <c r="H19" s="20">
        <f t="shared" si="2"/>
        <v>0</v>
      </c>
      <c r="I19" s="20">
        <f t="shared" si="2"/>
        <v>0</v>
      </c>
      <c r="J19" s="25">
        <f t="shared" ref="J19" si="3">J22+J24+J32+J51+J57+J58+J60</f>
        <v>0</v>
      </c>
      <c r="K19" s="20">
        <f t="shared" si="2"/>
        <v>0</v>
      </c>
      <c r="L19" s="22">
        <f t="shared" ref="L19:L82" si="4">D19+E19+F19+G19+H19+I19+J19+K19</f>
        <v>32461.940000000006</v>
      </c>
      <c r="M19" s="9"/>
    </row>
    <row r="20" spans="1:14" ht="60" x14ac:dyDescent="0.25">
      <c r="A20" s="53"/>
      <c r="B20" s="50"/>
      <c r="C20" s="10" t="s">
        <v>34</v>
      </c>
      <c r="D20" s="20">
        <f t="shared" ref="D20:K20" si="5">D23+D26+D33+D52+D57+D58+D61</f>
        <v>0</v>
      </c>
      <c r="E20" s="20">
        <f t="shared" si="5"/>
        <v>0</v>
      </c>
      <c r="F20" s="20">
        <f t="shared" si="5"/>
        <v>0</v>
      </c>
      <c r="G20" s="20">
        <f t="shared" si="5"/>
        <v>0</v>
      </c>
      <c r="H20" s="20">
        <f t="shared" si="5"/>
        <v>7318.19</v>
      </c>
      <c r="I20" s="20">
        <f>I23+I26+I33+I52+I57+I58+I61</f>
        <v>4871.2</v>
      </c>
      <c r="J20" s="25">
        <f t="shared" ref="J20" si="6">J23+J26+J33+J52+J57+J58+J61</f>
        <v>4767.6000000000004</v>
      </c>
      <c r="K20" s="20">
        <f t="shared" si="5"/>
        <v>4767.6000000000004</v>
      </c>
      <c r="L20" s="22">
        <f t="shared" si="4"/>
        <v>21724.589999999997</v>
      </c>
      <c r="M20" s="9"/>
    </row>
    <row r="21" spans="1:14" ht="15" customHeight="1" x14ac:dyDescent="0.25">
      <c r="A21" s="53"/>
      <c r="B21" s="50"/>
      <c r="C21" s="19" t="s">
        <v>57</v>
      </c>
      <c r="D21" s="20">
        <f t="shared" ref="D21:K21" si="7">D22+D23</f>
        <v>0</v>
      </c>
      <c r="E21" s="20">
        <f t="shared" si="7"/>
        <v>0</v>
      </c>
      <c r="F21" s="20">
        <f t="shared" si="7"/>
        <v>0</v>
      </c>
      <c r="G21" s="20">
        <f t="shared" si="7"/>
        <v>0</v>
      </c>
      <c r="H21" s="20">
        <f t="shared" si="7"/>
        <v>0</v>
      </c>
      <c r="I21" s="20">
        <f t="shared" si="7"/>
        <v>0</v>
      </c>
      <c r="J21" s="25">
        <f t="shared" ref="J21" si="8">J22+J23</f>
        <v>0</v>
      </c>
      <c r="K21" s="20">
        <f t="shared" si="7"/>
        <v>0</v>
      </c>
      <c r="L21" s="22">
        <f t="shared" si="4"/>
        <v>0</v>
      </c>
    </row>
    <row r="22" spans="1:14" ht="15" customHeight="1" x14ac:dyDescent="0.25">
      <c r="A22" s="53"/>
      <c r="B22" s="50"/>
      <c r="C22" s="10" t="s">
        <v>35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5">
        <v>0</v>
      </c>
      <c r="K22" s="20">
        <v>0</v>
      </c>
      <c r="L22" s="22">
        <f t="shared" si="4"/>
        <v>0</v>
      </c>
    </row>
    <row r="23" spans="1:14" ht="15" customHeight="1" x14ac:dyDescent="0.25">
      <c r="A23" s="53"/>
      <c r="B23" s="50"/>
      <c r="C23" s="10" t="s">
        <v>36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5">
        <v>0</v>
      </c>
      <c r="K23" s="20">
        <v>0</v>
      </c>
      <c r="L23" s="22">
        <f t="shared" si="4"/>
        <v>0</v>
      </c>
    </row>
    <row r="24" spans="1:14" x14ac:dyDescent="0.25">
      <c r="A24" s="53"/>
      <c r="B24" s="50"/>
      <c r="C24" s="19" t="s">
        <v>4</v>
      </c>
      <c r="D24" s="20">
        <f>D25+D26</f>
        <v>7392.17</v>
      </c>
      <c r="E24" s="20">
        <f t="shared" ref="E24:K24" si="9">E25+E26</f>
        <v>2053.0100000000002</v>
      </c>
      <c r="F24" s="20">
        <f t="shared" si="9"/>
        <v>0</v>
      </c>
      <c r="G24" s="20">
        <f t="shared" si="9"/>
        <v>0</v>
      </c>
      <c r="H24" s="20">
        <f t="shared" si="9"/>
        <v>0</v>
      </c>
      <c r="I24" s="20">
        <f t="shared" si="9"/>
        <v>0</v>
      </c>
      <c r="J24" s="25">
        <f t="shared" ref="J24" si="10">J25+J26</f>
        <v>0</v>
      </c>
      <c r="K24" s="20">
        <f t="shared" si="9"/>
        <v>0</v>
      </c>
      <c r="L24" s="22">
        <f t="shared" si="4"/>
        <v>9445.18</v>
      </c>
      <c r="M24" s="9"/>
    </row>
    <row r="25" spans="1:14" x14ac:dyDescent="0.25">
      <c r="A25" s="53"/>
      <c r="B25" s="50"/>
      <c r="C25" s="10" t="s">
        <v>35</v>
      </c>
      <c r="D25" s="20">
        <f>D29</f>
        <v>7392.17</v>
      </c>
      <c r="E25" s="20">
        <f t="shared" ref="E25:K25" si="11">E29</f>
        <v>2053.0100000000002</v>
      </c>
      <c r="F25" s="20">
        <f t="shared" si="11"/>
        <v>0</v>
      </c>
      <c r="G25" s="20">
        <f t="shared" si="11"/>
        <v>0</v>
      </c>
      <c r="H25" s="20">
        <f t="shared" si="11"/>
        <v>0</v>
      </c>
      <c r="I25" s="20">
        <f t="shared" si="11"/>
        <v>0</v>
      </c>
      <c r="J25" s="25">
        <f t="shared" ref="J25" si="12">J29</f>
        <v>0</v>
      </c>
      <c r="K25" s="20">
        <f t="shared" si="11"/>
        <v>0</v>
      </c>
      <c r="L25" s="22">
        <f t="shared" si="4"/>
        <v>9445.18</v>
      </c>
      <c r="M25" s="9"/>
    </row>
    <row r="26" spans="1:14" x14ac:dyDescent="0.25">
      <c r="A26" s="53"/>
      <c r="B26" s="50"/>
      <c r="C26" s="10" t="s">
        <v>36</v>
      </c>
      <c r="D26" s="20">
        <f>D30</f>
        <v>0</v>
      </c>
      <c r="E26" s="20">
        <f t="shared" ref="E26:K26" si="13">E30</f>
        <v>0</v>
      </c>
      <c r="F26" s="20">
        <f t="shared" si="13"/>
        <v>0</v>
      </c>
      <c r="G26" s="20">
        <f t="shared" si="13"/>
        <v>0</v>
      </c>
      <c r="H26" s="20">
        <f t="shared" si="13"/>
        <v>0</v>
      </c>
      <c r="I26" s="20">
        <f>I30</f>
        <v>0</v>
      </c>
      <c r="J26" s="25">
        <f t="shared" ref="J26" si="14">J30</f>
        <v>0</v>
      </c>
      <c r="K26" s="20">
        <f t="shared" si="13"/>
        <v>0</v>
      </c>
      <c r="L26" s="22">
        <f t="shared" si="4"/>
        <v>0</v>
      </c>
      <c r="M26" s="9"/>
    </row>
    <row r="27" spans="1:14" x14ac:dyDescent="0.25">
      <c r="A27" s="53"/>
      <c r="B27" s="50"/>
      <c r="C27" s="19" t="s">
        <v>5</v>
      </c>
      <c r="D27" s="20"/>
      <c r="E27" s="20"/>
      <c r="F27" s="20"/>
      <c r="G27" s="20"/>
      <c r="H27" s="20"/>
      <c r="I27" s="20"/>
      <c r="J27" s="25"/>
      <c r="K27" s="20"/>
      <c r="L27" s="22"/>
    </row>
    <row r="28" spans="1:14" ht="72" x14ac:dyDescent="0.25">
      <c r="A28" s="53"/>
      <c r="B28" s="50"/>
      <c r="C28" s="19" t="s">
        <v>39</v>
      </c>
      <c r="D28" s="20">
        <f>D29+D30</f>
        <v>7392.17</v>
      </c>
      <c r="E28" s="20">
        <f t="shared" ref="E28:K28" si="15">E79+E385</f>
        <v>2053.0100000000002</v>
      </c>
      <c r="F28" s="20">
        <f t="shared" si="15"/>
        <v>0</v>
      </c>
      <c r="G28" s="20">
        <f t="shared" si="15"/>
        <v>0</v>
      </c>
      <c r="H28" s="20">
        <f t="shared" si="15"/>
        <v>0</v>
      </c>
      <c r="I28" s="20">
        <f t="shared" si="15"/>
        <v>0</v>
      </c>
      <c r="J28" s="25">
        <f t="shared" si="15"/>
        <v>0</v>
      </c>
      <c r="K28" s="20">
        <f t="shared" si="15"/>
        <v>0</v>
      </c>
      <c r="L28" s="22">
        <f t="shared" si="4"/>
        <v>9445.18</v>
      </c>
      <c r="M28" s="9"/>
    </row>
    <row r="29" spans="1:14" x14ac:dyDescent="0.25">
      <c r="A29" s="53"/>
      <c r="B29" s="50"/>
      <c r="C29" s="10" t="s">
        <v>35</v>
      </c>
      <c r="D29" s="20">
        <f>D80</f>
        <v>7392.17</v>
      </c>
      <c r="E29" s="20">
        <f t="shared" ref="E29:K29" si="16">E80</f>
        <v>2053.0100000000002</v>
      </c>
      <c r="F29" s="20">
        <f t="shared" si="16"/>
        <v>0</v>
      </c>
      <c r="G29" s="20">
        <f t="shared" si="16"/>
        <v>0</v>
      </c>
      <c r="H29" s="20">
        <f t="shared" si="16"/>
        <v>0</v>
      </c>
      <c r="I29" s="20">
        <f t="shared" si="16"/>
        <v>0</v>
      </c>
      <c r="J29" s="25">
        <f t="shared" ref="J29" si="17">J80</f>
        <v>0</v>
      </c>
      <c r="K29" s="20">
        <f t="shared" si="16"/>
        <v>0</v>
      </c>
      <c r="L29" s="22">
        <f t="shared" si="4"/>
        <v>9445.18</v>
      </c>
      <c r="M29" s="9"/>
    </row>
    <row r="30" spans="1:14" x14ac:dyDescent="0.25">
      <c r="A30" s="53"/>
      <c r="B30" s="50"/>
      <c r="C30" s="10" t="s">
        <v>36</v>
      </c>
      <c r="D30" s="20">
        <f>D81</f>
        <v>0</v>
      </c>
      <c r="E30" s="20">
        <f t="shared" ref="E30:K30" si="18">E81</f>
        <v>0</v>
      </c>
      <c r="F30" s="20">
        <f t="shared" si="18"/>
        <v>0</v>
      </c>
      <c r="G30" s="20">
        <f t="shared" si="18"/>
        <v>0</v>
      </c>
      <c r="H30" s="20">
        <f t="shared" si="18"/>
        <v>0</v>
      </c>
      <c r="I30" s="20">
        <f>I81</f>
        <v>0</v>
      </c>
      <c r="J30" s="25">
        <f t="shared" ref="J30" si="19">J81</f>
        <v>0</v>
      </c>
      <c r="K30" s="20">
        <f t="shared" si="18"/>
        <v>0</v>
      </c>
      <c r="L30" s="22">
        <f t="shared" si="4"/>
        <v>0</v>
      </c>
      <c r="M30" s="9"/>
    </row>
    <row r="31" spans="1:14" ht="24" x14ac:dyDescent="0.25">
      <c r="A31" s="53"/>
      <c r="B31" s="50"/>
      <c r="C31" s="19" t="s">
        <v>6</v>
      </c>
      <c r="D31" s="20">
        <f>D32+D33</f>
        <v>6163.0500000000011</v>
      </c>
      <c r="E31" s="20">
        <f t="shared" ref="E31:K31" si="20">E32+E33</f>
        <v>5684.5700000000006</v>
      </c>
      <c r="F31" s="20">
        <f t="shared" si="20"/>
        <v>5614.75</v>
      </c>
      <c r="G31" s="20">
        <f t="shared" si="20"/>
        <v>5000.99</v>
      </c>
      <c r="H31" s="20">
        <f t="shared" si="20"/>
        <v>7318.19</v>
      </c>
      <c r="I31" s="20">
        <f t="shared" si="20"/>
        <v>4871.2</v>
      </c>
      <c r="J31" s="25">
        <f t="shared" ref="J31" si="21">J32+J33</f>
        <v>4767.6000000000004</v>
      </c>
      <c r="K31" s="20">
        <f t="shared" si="20"/>
        <v>4767.6000000000004</v>
      </c>
      <c r="L31" s="22">
        <f t="shared" si="4"/>
        <v>44187.95</v>
      </c>
    </row>
    <row r="32" spans="1:14" x14ac:dyDescent="0.25">
      <c r="A32" s="53"/>
      <c r="B32" s="50"/>
      <c r="C32" s="10" t="s">
        <v>35</v>
      </c>
      <c r="D32" s="20">
        <f>D36+D39+D42+D45+D48</f>
        <v>6163.0500000000011</v>
      </c>
      <c r="E32" s="20">
        <f t="shared" ref="E32:K32" si="22">E36+E39+E42+E45+E48</f>
        <v>5684.5700000000006</v>
      </c>
      <c r="F32" s="20">
        <f t="shared" si="22"/>
        <v>5614.75</v>
      </c>
      <c r="G32" s="20">
        <f t="shared" si="22"/>
        <v>5000.99</v>
      </c>
      <c r="H32" s="20">
        <f t="shared" si="22"/>
        <v>0</v>
      </c>
      <c r="I32" s="20">
        <f t="shared" si="22"/>
        <v>0</v>
      </c>
      <c r="J32" s="25">
        <f t="shared" ref="J32" si="23">J36+J39+J42+J45+J48</f>
        <v>0</v>
      </c>
      <c r="K32" s="20">
        <f t="shared" si="22"/>
        <v>0</v>
      </c>
      <c r="L32" s="22">
        <f t="shared" si="4"/>
        <v>22463.360000000001</v>
      </c>
      <c r="N32" s="6"/>
    </row>
    <row r="33" spans="1:14" x14ac:dyDescent="0.25">
      <c r="A33" s="53"/>
      <c r="B33" s="50"/>
      <c r="C33" s="10" t="s">
        <v>36</v>
      </c>
      <c r="D33" s="20">
        <f>D37+D40+D43+D46+D49</f>
        <v>0</v>
      </c>
      <c r="E33" s="20">
        <f t="shared" ref="E33:K33" si="24">E37+E40+E43+E46+E49</f>
        <v>0</v>
      </c>
      <c r="F33" s="20">
        <f t="shared" si="24"/>
        <v>0</v>
      </c>
      <c r="G33" s="20">
        <f t="shared" si="24"/>
        <v>0</v>
      </c>
      <c r="H33" s="20">
        <f t="shared" si="24"/>
        <v>7318.19</v>
      </c>
      <c r="I33" s="20">
        <f t="shared" si="24"/>
        <v>4871.2</v>
      </c>
      <c r="J33" s="25">
        <f t="shared" ref="J33" si="25">J37+J40+J43+J46+J49</f>
        <v>4767.6000000000004</v>
      </c>
      <c r="K33" s="20">
        <f t="shared" si="24"/>
        <v>4767.6000000000004</v>
      </c>
      <c r="L33" s="22">
        <f t="shared" si="4"/>
        <v>21724.589999999997</v>
      </c>
      <c r="N33" s="6"/>
    </row>
    <row r="34" spans="1:14" x14ac:dyDescent="0.25">
      <c r="A34" s="53"/>
      <c r="B34" s="50"/>
      <c r="C34" s="19" t="s">
        <v>5</v>
      </c>
      <c r="D34" s="20"/>
      <c r="E34" s="20"/>
      <c r="F34" s="20"/>
      <c r="G34" s="20"/>
      <c r="H34" s="20"/>
      <c r="I34" s="20"/>
      <c r="J34" s="25"/>
      <c r="K34" s="20"/>
      <c r="L34" s="22"/>
      <c r="N34" s="6"/>
    </row>
    <row r="35" spans="1:14" ht="96" x14ac:dyDescent="0.25">
      <c r="A35" s="53"/>
      <c r="B35" s="50"/>
      <c r="C35" s="19" t="s">
        <v>40</v>
      </c>
      <c r="D35" s="20">
        <f>D36+D37</f>
        <v>0</v>
      </c>
      <c r="E35" s="20">
        <f t="shared" ref="E35:K35" si="26">E36+E37</f>
        <v>0</v>
      </c>
      <c r="F35" s="20">
        <f t="shared" si="26"/>
        <v>0</v>
      </c>
      <c r="G35" s="20">
        <f t="shared" si="26"/>
        <v>0</v>
      </c>
      <c r="H35" s="20">
        <f t="shared" si="26"/>
        <v>0</v>
      </c>
      <c r="I35" s="20">
        <f t="shared" si="26"/>
        <v>0</v>
      </c>
      <c r="J35" s="25">
        <f t="shared" ref="J35" si="27">J36+J37</f>
        <v>0</v>
      </c>
      <c r="K35" s="20">
        <f t="shared" si="26"/>
        <v>0</v>
      </c>
      <c r="L35" s="22">
        <f t="shared" si="4"/>
        <v>0</v>
      </c>
      <c r="N35" s="6"/>
    </row>
    <row r="36" spans="1:14" x14ac:dyDescent="0.25">
      <c r="A36" s="53"/>
      <c r="B36" s="50"/>
      <c r="C36" s="10" t="s">
        <v>35</v>
      </c>
      <c r="D36" s="20">
        <f>D393</f>
        <v>0</v>
      </c>
      <c r="E36" s="20">
        <f t="shared" ref="E36:K36" si="28">E393</f>
        <v>0</v>
      </c>
      <c r="F36" s="20">
        <f t="shared" si="28"/>
        <v>0</v>
      </c>
      <c r="G36" s="20">
        <f t="shared" si="28"/>
        <v>0</v>
      </c>
      <c r="H36" s="20">
        <f t="shared" si="28"/>
        <v>0</v>
      </c>
      <c r="I36" s="20">
        <f t="shared" si="28"/>
        <v>0</v>
      </c>
      <c r="J36" s="25">
        <f t="shared" ref="J36" si="29">J393</f>
        <v>0</v>
      </c>
      <c r="K36" s="20">
        <f t="shared" si="28"/>
        <v>0</v>
      </c>
      <c r="L36" s="22">
        <f t="shared" si="4"/>
        <v>0</v>
      </c>
      <c r="N36" s="6"/>
    </row>
    <row r="37" spans="1:14" x14ac:dyDescent="0.25">
      <c r="A37" s="53"/>
      <c r="B37" s="50"/>
      <c r="C37" s="10" t="s">
        <v>36</v>
      </c>
      <c r="D37" s="20">
        <f>D394</f>
        <v>0</v>
      </c>
      <c r="E37" s="20">
        <f t="shared" ref="E37:K37" si="30">E394</f>
        <v>0</v>
      </c>
      <c r="F37" s="20">
        <f t="shared" si="30"/>
        <v>0</v>
      </c>
      <c r="G37" s="20">
        <f t="shared" si="30"/>
        <v>0</v>
      </c>
      <c r="H37" s="20">
        <f t="shared" si="30"/>
        <v>0</v>
      </c>
      <c r="I37" s="20">
        <f t="shared" si="30"/>
        <v>0</v>
      </c>
      <c r="J37" s="25">
        <f t="shared" ref="J37" si="31">J394</f>
        <v>0</v>
      </c>
      <c r="K37" s="20">
        <f t="shared" si="30"/>
        <v>0</v>
      </c>
      <c r="L37" s="22">
        <f t="shared" si="4"/>
        <v>0</v>
      </c>
      <c r="N37" s="6"/>
    </row>
    <row r="38" spans="1:14" ht="24" x14ac:dyDescent="0.25">
      <c r="A38" s="53"/>
      <c r="B38" s="50"/>
      <c r="C38" s="19" t="s">
        <v>43</v>
      </c>
      <c r="D38" s="20">
        <f t="shared" ref="D38:K38" si="32">D86+D395</f>
        <v>6158.2500000000009</v>
      </c>
      <c r="E38" s="20">
        <f t="shared" si="32"/>
        <v>5217.68</v>
      </c>
      <c r="F38" s="20">
        <f t="shared" si="32"/>
        <v>5205.0200000000004</v>
      </c>
      <c r="G38" s="20">
        <f t="shared" si="32"/>
        <v>4790.67</v>
      </c>
      <c r="H38" s="20">
        <f t="shared" si="32"/>
        <v>6819.0899999999992</v>
      </c>
      <c r="I38" s="20">
        <f t="shared" si="32"/>
        <v>4146.13</v>
      </c>
      <c r="J38" s="25">
        <f t="shared" si="32"/>
        <v>4146.13</v>
      </c>
      <c r="K38" s="20">
        <f t="shared" si="32"/>
        <v>4146.13</v>
      </c>
      <c r="L38" s="22">
        <f t="shared" si="4"/>
        <v>40629.1</v>
      </c>
      <c r="M38" s="9"/>
    </row>
    <row r="39" spans="1:14" x14ac:dyDescent="0.25">
      <c r="A39" s="53"/>
      <c r="B39" s="50"/>
      <c r="C39" s="10" t="s">
        <v>35</v>
      </c>
      <c r="D39" s="20">
        <f>D87</f>
        <v>6158.2500000000009</v>
      </c>
      <c r="E39" s="20">
        <f t="shared" ref="E39:K39" si="33">E87</f>
        <v>5217.68</v>
      </c>
      <c r="F39" s="20">
        <f t="shared" si="33"/>
        <v>5205.0200000000004</v>
      </c>
      <c r="G39" s="20">
        <f t="shared" si="33"/>
        <v>4790.67</v>
      </c>
      <c r="H39" s="20">
        <f t="shared" si="33"/>
        <v>0</v>
      </c>
      <c r="I39" s="20">
        <f t="shared" si="33"/>
        <v>0</v>
      </c>
      <c r="J39" s="25">
        <f t="shared" ref="J39" si="34">J87</f>
        <v>0</v>
      </c>
      <c r="K39" s="20">
        <f t="shared" si="33"/>
        <v>0</v>
      </c>
      <c r="L39" s="22">
        <f t="shared" si="4"/>
        <v>21371.620000000003</v>
      </c>
      <c r="M39" s="9"/>
    </row>
    <row r="40" spans="1:14" x14ac:dyDescent="0.25">
      <c r="A40" s="53"/>
      <c r="B40" s="50"/>
      <c r="C40" s="10" t="s">
        <v>36</v>
      </c>
      <c r="D40" s="20">
        <f>D88</f>
        <v>0</v>
      </c>
      <c r="E40" s="20">
        <f t="shared" ref="E40:K40" si="35">E88</f>
        <v>0</v>
      </c>
      <c r="F40" s="20">
        <f t="shared" si="35"/>
        <v>0</v>
      </c>
      <c r="G40" s="20">
        <f t="shared" si="35"/>
        <v>0</v>
      </c>
      <c r="H40" s="20">
        <f t="shared" si="35"/>
        <v>6819.0899999999992</v>
      </c>
      <c r="I40" s="20">
        <f t="shared" si="35"/>
        <v>4146.13</v>
      </c>
      <c r="J40" s="25">
        <f t="shared" ref="J40" si="36">J88</f>
        <v>4146.13</v>
      </c>
      <c r="K40" s="20">
        <f t="shared" si="35"/>
        <v>4146.13</v>
      </c>
      <c r="L40" s="22">
        <f t="shared" si="4"/>
        <v>19257.48</v>
      </c>
      <c r="M40" s="9"/>
    </row>
    <row r="41" spans="1:14" ht="72.75" customHeight="1" x14ac:dyDescent="0.25">
      <c r="A41" s="53"/>
      <c r="B41" s="50"/>
      <c r="C41" s="19" t="s">
        <v>58</v>
      </c>
      <c r="D41" s="20">
        <f t="shared" ref="D41:K41" si="37">D89+D398</f>
        <v>4.8</v>
      </c>
      <c r="E41" s="20">
        <f t="shared" si="37"/>
        <v>0</v>
      </c>
      <c r="F41" s="20">
        <f t="shared" si="37"/>
        <v>0</v>
      </c>
      <c r="G41" s="20">
        <f t="shared" si="37"/>
        <v>0</v>
      </c>
      <c r="H41" s="20">
        <f t="shared" si="37"/>
        <v>0</v>
      </c>
      <c r="I41" s="20">
        <f t="shared" si="37"/>
        <v>0</v>
      </c>
      <c r="J41" s="25">
        <f t="shared" si="37"/>
        <v>0</v>
      </c>
      <c r="K41" s="20">
        <f t="shared" si="37"/>
        <v>0</v>
      </c>
      <c r="L41" s="22">
        <f t="shared" si="4"/>
        <v>4.8</v>
      </c>
    </row>
    <row r="42" spans="1:14" x14ac:dyDescent="0.25">
      <c r="A42" s="53"/>
      <c r="B42" s="50"/>
      <c r="C42" s="10" t="s">
        <v>35</v>
      </c>
      <c r="D42" s="20">
        <f>D90</f>
        <v>4.8</v>
      </c>
      <c r="E42" s="20">
        <f t="shared" ref="E42:K42" si="38">E90</f>
        <v>0</v>
      </c>
      <c r="F42" s="20">
        <f t="shared" si="38"/>
        <v>0</v>
      </c>
      <c r="G42" s="20">
        <f t="shared" si="38"/>
        <v>0</v>
      </c>
      <c r="H42" s="20">
        <f t="shared" si="38"/>
        <v>0</v>
      </c>
      <c r="I42" s="20">
        <f t="shared" si="38"/>
        <v>0</v>
      </c>
      <c r="J42" s="25">
        <f t="shared" ref="J42" si="39">J90</f>
        <v>0</v>
      </c>
      <c r="K42" s="20">
        <f t="shared" si="38"/>
        <v>0</v>
      </c>
      <c r="L42" s="22">
        <f t="shared" si="4"/>
        <v>4.8</v>
      </c>
    </row>
    <row r="43" spans="1:14" x14ac:dyDescent="0.25">
      <c r="A43" s="53"/>
      <c r="B43" s="50"/>
      <c r="C43" s="10" t="s">
        <v>36</v>
      </c>
      <c r="D43" s="20">
        <f>D91</f>
        <v>0</v>
      </c>
      <c r="E43" s="20">
        <f t="shared" ref="E43:K43" si="40">E91</f>
        <v>0</v>
      </c>
      <c r="F43" s="20">
        <f t="shared" si="40"/>
        <v>0</v>
      </c>
      <c r="G43" s="20">
        <f t="shared" si="40"/>
        <v>0</v>
      </c>
      <c r="H43" s="20">
        <f t="shared" si="40"/>
        <v>0</v>
      </c>
      <c r="I43" s="20">
        <f t="shared" si="40"/>
        <v>0</v>
      </c>
      <c r="J43" s="25">
        <f t="shared" ref="J43" si="41">J91</f>
        <v>0</v>
      </c>
      <c r="K43" s="20">
        <f t="shared" si="40"/>
        <v>0</v>
      </c>
      <c r="L43" s="22">
        <f t="shared" si="4"/>
        <v>0</v>
      </c>
    </row>
    <row r="44" spans="1:14" ht="72" x14ac:dyDescent="0.25">
      <c r="A44" s="53"/>
      <c r="B44" s="50"/>
      <c r="C44" s="19" t="s">
        <v>41</v>
      </c>
      <c r="D44" s="25">
        <f t="shared" ref="D44:K44" si="42">D92+D399</f>
        <v>0</v>
      </c>
      <c r="E44" s="25">
        <f t="shared" si="42"/>
        <v>374.84</v>
      </c>
      <c r="F44" s="25">
        <f t="shared" si="42"/>
        <v>409.73</v>
      </c>
      <c r="G44" s="25">
        <f t="shared" si="42"/>
        <v>174</v>
      </c>
      <c r="H44" s="25">
        <f t="shared" si="42"/>
        <v>499.1</v>
      </c>
      <c r="I44" s="25">
        <f t="shared" si="42"/>
        <v>725.07</v>
      </c>
      <c r="J44" s="25">
        <f t="shared" si="42"/>
        <v>621.47</v>
      </c>
      <c r="K44" s="25">
        <f t="shared" si="42"/>
        <v>621.47</v>
      </c>
      <c r="L44" s="22">
        <f t="shared" si="4"/>
        <v>3425.6800000000003</v>
      </c>
    </row>
    <row r="45" spans="1:14" x14ac:dyDescent="0.25">
      <c r="A45" s="53"/>
      <c r="B45" s="50"/>
      <c r="C45" s="29" t="s">
        <v>35</v>
      </c>
      <c r="D45" s="25">
        <f>D93</f>
        <v>0</v>
      </c>
      <c r="E45" s="25">
        <f t="shared" ref="E45:K45" si="43">E93</f>
        <v>374.84</v>
      </c>
      <c r="F45" s="25">
        <f t="shared" si="43"/>
        <v>409.73</v>
      </c>
      <c r="G45" s="25">
        <f t="shared" si="43"/>
        <v>174</v>
      </c>
      <c r="H45" s="25">
        <f t="shared" si="43"/>
        <v>0</v>
      </c>
      <c r="I45" s="25">
        <f t="shared" si="43"/>
        <v>0</v>
      </c>
      <c r="J45" s="25">
        <f t="shared" ref="J45" si="44">J93</f>
        <v>0</v>
      </c>
      <c r="K45" s="25">
        <f t="shared" si="43"/>
        <v>0</v>
      </c>
      <c r="L45" s="22">
        <f t="shared" si="4"/>
        <v>958.56999999999994</v>
      </c>
    </row>
    <row r="46" spans="1:14" x14ac:dyDescent="0.25">
      <c r="A46" s="53"/>
      <c r="B46" s="50"/>
      <c r="C46" s="29" t="s">
        <v>36</v>
      </c>
      <c r="D46" s="25">
        <f>D94</f>
        <v>0</v>
      </c>
      <c r="E46" s="25">
        <f t="shared" ref="E46:K46" si="45">E94</f>
        <v>0</v>
      </c>
      <c r="F46" s="25">
        <f t="shared" si="45"/>
        <v>0</v>
      </c>
      <c r="G46" s="25">
        <f t="shared" si="45"/>
        <v>0</v>
      </c>
      <c r="H46" s="25">
        <f t="shared" si="45"/>
        <v>499.1</v>
      </c>
      <c r="I46" s="25">
        <f t="shared" si="45"/>
        <v>725.07</v>
      </c>
      <c r="J46" s="25">
        <f t="shared" ref="J46" si="46">J94</f>
        <v>621.47</v>
      </c>
      <c r="K46" s="25">
        <f t="shared" si="45"/>
        <v>621.47</v>
      </c>
      <c r="L46" s="22">
        <f t="shared" si="4"/>
        <v>2467.11</v>
      </c>
    </row>
    <row r="47" spans="1:14" ht="96" x14ac:dyDescent="0.25">
      <c r="A47" s="53"/>
      <c r="B47" s="50"/>
      <c r="C47" s="19" t="s">
        <v>42</v>
      </c>
      <c r="D47" s="25">
        <f>D48+D49</f>
        <v>0</v>
      </c>
      <c r="E47" s="25">
        <f t="shared" ref="E47:K47" si="47">E48+E49</f>
        <v>92.05</v>
      </c>
      <c r="F47" s="25">
        <f t="shared" si="47"/>
        <v>0</v>
      </c>
      <c r="G47" s="25">
        <f t="shared" si="47"/>
        <v>36.32</v>
      </c>
      <c r="H47" s="25">
        <f t="shared" si="47"/>
        <v>0</v>
      </c>
      <c r="I47" s="25">
        <f t="shared" si="47"/>
        <v>0</v>
      </c>
      <c r="J47" s="25">
        <f t="shared" ref="J47" si="48">J48+J49</f>
        <v>0</v>
      </c>
      <c r="K47" s="25">
        <f t="shared" si="47"/>
        <v>0</v>
      </c>
      <c r="L47" s="22">
        <f t="shared" si="4"/>
        <v>128.37</v>
      </c>
    </row>
    <row r="48" spans="1:14" x14ac:dyDescent="0.25">
      <c r="A48" s="53"/>
      <c r="B48" s="50"/>
      <c r="C48" s="29" t="s">
        <v>35</v>
      </c>
      <c r="D48" s="25">
        <f>D96</f>
        <v>0</v>
      </c>
      <c r="E48" s="25">
        <f t="shared" ref="E48:K48" si="49">E96</f>
        <v>92.05</v>
      </c>
      <c r="F48" s="25">
        <f t="shared" si="49"/>
        <v>0</v>
      </c>
      <c r="G48" s="25">
        <f t="shared" si="49"/>
        <v>36.32</v>
      </c>
      <c r="H48" s="25">
        <f t="shared" si="49"/>
        <v>0</v>
      </c>
      <c r="I48" s="25">
        <f t="shared" si="49"/>
        <v>0</v>
      </c>
      <c r="J48" s="25">
        <f t="shared" ref="J48" si="50">J96</f>
        <v>0</v>
      </c>
      <c r="K48" s="25">
        <f t="shared" si="49"/>
        <v>0</v>
      </c>
      <c r="L48" s="22">
        <f t="shared" si="4"/>
        <v>128.37</v>
      </c>
    </row>
    <row r="49" spans="1:13" x14ac:dyDescent="0.25">
      <c r="A49" s="53"/>
      <c r="B49" s="50"/>
      <c r="C49" s="29" t="s">
        <v>36</v>
      </c>
      <c r="D49" s="25">
        <f>D97</f>
        <v>0</v>
      </c>
      <c r="E49" s="25">
        <f t="shared" ref="E49:K49" si="51">E97</f>
        <v>0</v>
      </c>
      <c r="F49" s="25">
        <f t="shared" si="51"/>
        <v>0</v>
      </c>
      <c r="G49" s="25">
        <f t="shared" si="51"/>
        <v>0</v>
      </c>
      <c r="H49" s="25">
        <f t="shared" si="51"/>
        <v>0</v>
      </c>
      <c r="I49" s="25">
        <f t="shared" si="51"/>
        <v>0</v>
      </c>
      <c r="J49" s="25">
        <f t="shared" ref="J49" si="52">J97</f>
        <v>0</v>
      </c>
      <c r="K49" s="25">
        <f t="shared" si="51"/>
        <v>0</v>
      </c>
      <c r="L49" s="22">
        <f t="shared" si="4"/>
        <v>0</v>
      </c>
    </row>
    <row r="50" spans="1:13" x14ac:dyDescent="0.25">
      <c r="A50" s="53"/>
      <c r="B50" s="50"/>
      <c r="C50" s="19" t="s">
        <v>9</v>
      </c>
      <c r="D50" s="25">
        <f>D51+D52</f>
        <v>0</v>
      </c>
      <c r="E50" s="25">
        <f t="shared" ref="E50:K50" si="53">E51+E52</f>
        <v>0</v>
      </c>
      <c r="F50" s="25">
        <f t="shared" si="53"/>
        <v>0</v>
      </c>
      <c r="G50" s="25">
        <f t="shared" si="53"/>
        <v>0</v>
      </c>
      <c r="H50" s="25">
        <f t="shared" si="53"/>
        <v>0</v>
      </c>
      <c r="I50" s="25">
        <f t="shared" si="53"/>
        <v>0</v>
      </c>
      <c r="J50" s="25">
        <f t="shared" ref="J50" si="54">J51+J52</f>
        <v>0</v>
      </c>
      <c r="K50" s="25">
        <f t="shared" si="53"/>
        <v>0</v>
      </c>
      <c r="L50" s="22">
        <f t="shared" si="4"/>
        <v>0</v>
      </c>
      <c r="M50" s="9"/>
    </row>
    <row r="51" spans="1:13" x14ac:dyDescent="0.25">
      <c r="A51" s="53"/>
      <c r="B51" s="50"/>
      <c r="C51" s="29" t="s">
        <v>35</v>
      </c>
      <c r="D51" s="25">
        <f>D55</f>
        <v>0</v>
      </c>
      <c r="E51" s="25">
        <f t="shared" ref="E51:K51" si="55">E55</f>
        <v>0</v>
      </c>
      <c r="F51" s="25">
        <f t="shared" si="55"/>
        <v>0</v>
      </c>
      <c r="G51" s="25">
        <f t="shared" si="55"/>
        <v>0</v>
      </c>
      <c r="H51" s="25">
        <f t="shared" si="55"/>
        <v>0</v>
      </c>
      <c r="I51" s="25">
        <f t="shared" si="55"/>
        <v>0</v>
      </c>
      <c r="J51" s="25">
        <f t="shared" ref="J51" si="56">J55</f>
        <v>0</v>
      </c>
      <c r="K51" s="25">
        <f t="shared" si="55"/>
        <v>0</v>
      </c>
      <c r="L51" s="22">
        <f t="shared" si="4"/>
        <v>0</v>
      </c>
      <c r="M51" s="9"/>
    </row>
    <row r="52" spans="1:13" x14ac:dyDescent="0.25">
      <c r="A52" s="53"/>
      <c r="B52" s="50"/>
      <c r="C52" s="29" t="s">
        <v>36</v>
      </c>
      <c r="D52" s="25">
        <f>D56</f>
        <v>0</v>
      </c>
      <c r="E52" s="25">
        <f t="shared" ref="E52:K52" si="57">E56</f>
        <v>0</v>
      </c>
      <c r="F52" s="25">
        <f t="shared" si="57"/>
        <v>0</v>
      </c>
      <c r="G52" s="25">
        <f t="shared" si="57"/>
        <v>0</v>
      </c>
      <c r="H52" s="25">
        <f t="shared" si="57"/>
        <v>0</v>
      </c>
      <c r="I52" s="25">
        <f t="shared" si="57"/>
        <v>0</v>
      </c>
      <c r="J52" s="25">
        <f t="shared" ref="J52" si="58">J56</f>
        <v>0</v>
      </c>
      <c r="K52" s="25">
        <f t="shared" si="57"/>
        <v>0</v>
      </c>
      <c r="L52" s="22">
        <f t="shared" si="4"/>
        <v>0</v>
      </c>
      <c r="M52" s="9"/>
    </row>
    <row r="53" spans="1:13" x14ac:dyDescent="0.25">
      <c r="A53" s="53"/>
      <c r="B53" s="50"/>
      <c r="C53" s="19" t="s">
        <v>5</v>
      </c>
      <c r="D53" s="25"/>
      <c r="E53" s="25"/>
      <c r="F53" s="25"/>
      <c r="G53" s="25"/>
      <c r="H53" s="25"/>
      <c r="I53" s="25"/>
      <c r="J53" s="25"/>
      <c r="K53" s="25"/>
      <c r="L53" s="22"/>
      <c r="M53" s="9"/>
    </row>
    <row r="54" spans="1:13" ht="36" x14ac:dyDescent="0.25">
      <c r="A54" s="53"/>
      <c r="B54" s="50"/>
      <c r="C54" s="19" t="s">
        <v>44</v>
      </c>
      <c r="D54" s="25">
        <f>D55+D56</f>
        <v>0</v>
      </c>
      <c r="E54" s="25">
        <f t="shared" ref="E54:K54" si="59">E55+E56</f>
        <v>0</v>
      </c>
      <c r="F54" s="25">
        <f t="shared" si="59"/>
        <v>0</v>
      </c>
      <c r="G54" s="25">
        <f t="shared" si="59"/>
        <v>0</v>
      </c>
      <c r="H54" s="25">
        <f t="shared" si="59"/>
        <v>0</v>
      </c>
      <c r="I54" s="25">
        <f t="shared" si="59"/>
        <v>0</v>
      </c>
      <c r="J54" s="25">
        <f t="shared" ref="J54" si="60">J55+J56</f>
        <v>0</v>
      </c>
      <c r="K54" s="25">
        <f t="shared" si="59"/>
        <v>0</v>
      </c>
      <c r="L54" s="22">
        <f t="shared" si="4"/>
        <v>0</v>
      </c>
      <c r="M54" s="9"/>
    </row>
    <row r="55" spans="1:13" x14ac:dyDescent="0.25">
      <c r="A55" s="53"/>
      <c r="B55" s="50"/>
      <c r="C55" s="29" t="s">
        <v>35</v>
      </c>
      <c r="D55" s="25">
        <f>D400</f>
        <v>0</v>
      </c>
      <c r="E55" s="25">
        <f t="shared" ref="E55:K55" si="61">E400</f>
        <v>0</v>
      </c>
      <c r="F55" s="25">
        <f t="shared" si="61"/>
        <v>0</v>
      </c>
      <c r="G55" s="25">
        <f t="shared" si="61"/>
        <v>0</v>
      </c>
      <c r="H55" s="25">
        <f t="shared" si="61"/>
        <v>0</v>
      </c>
      <c r="I55" s="25">
        <f t="shared" si="61"/>
        <v>0</v>
      </c>
      <c r="J55" s="25">
        <f t="shared" ref="J55" si="62">J400</f>
        <v>0</v>
      </c>
      <c r="K55" s="25">
        <f t="shared" si="61"/>
        <v>0</v>
      </c>
      <c r="L55" s="22">
        <f t="shared" si="4"/>
        <v>0</v>
      </c>
      <c r="M55" s="9"/>
    </row>
    <row r="56" spans="1:13" x14ac:dyDescent="0.25">
      <c r="A56" s="53"/>
      <c r="B56" s="50"/>
      <c r="C56" s="29" t="s">
        <v>36</v>
      </c>
      <c r="D56" s="25">
        <f>D401</f>
        <v>0</v>
      </c>
      <c r="E56" s="25">
        <f t="shared" ref="E56:K56" si="63">E401</f>
        <v>0</v>
      </c>
      <c r="F56" s="25">
        <f t="shared" si="63"/>
        <v>0</v>
      </c>
      <c r="G56" s="25">
        <f t="shared" si="63"/>
        <v>0</v>
      </c>
      <c r="H56" s="25">
        <f t="shared" si="63"/>
        <v>0</v>
      </c>
      <c r="I56" s="25">
        <f t="shared" si="63"/>
        <v>0</v>
      </c>
      <c r="J56" s="25">
        <f t="shared" ref="J56" si="64">J401</f>
        <v>0</v>
      </c>
      <c r="K56" s="25">
        <f t="shared" si="63"/>
        <v>0</v>
      </c>
      <c r="L56" s="22">
        <f t="shared" si="4"/>
        <v>0</v>
      </c>
      <c r="M56" s="9"/>
    </row>
    <row r="57" spans="1:13" ht="24" x14ac:dyDescent="0.25">
      <c r="A57" s="53"/>
      <c r="B57" s="50"/>
      <c r="C57" s="19" t="s">
        <v>7</v>
      </c>
      <c r="D57" s="25">
        <f t="shared" ref="D57:K58" si="65">D99+D402</f>
        <v>0</v>
      </c>
      <c r="E57" s="25">
        <f t="shared" si="65"/>
        <v>0</v>
      </c>
      <c r="F57" s="25">
        <f t="shared" si="65"/>
        <v>0</v>
      </c>
      <c r="G57" s="25">
        <f t="shared" si="65"/>
        <v>0</v>
      </c>
      <c r="H57" s="25">
        <f t="shared" si="65"/>
        <v>0</v>
      </c>
      <c r="I57" s="25">
        <f t="shared" si="65"/>
        <v>0</v>
      </c>
      <c r="J57" s="25">
        <f t="shared" si="65"/>
        <v>0</v>
      </c>
      <c r="K57" s="25">
        <f t="shared" si="65"/>
        <v>0</v>
      </c>
      <c r="L57" s="22">
        <f t="shared" si="4"/>
        <v>0</v>
      </c>
    </row>
    <row r="58" spans="1:13" ht="36" x14ac:dyDescent="0.25">
      <c r="A58" s="53"/>
      <c r="B58" s="50"/>
      <c r="C58" s="19" t="s">
        <v>8</v>
      </c>
      <c r="D58" s="25">
        <f t="shared" si="65"/>
        <v>0</v>
      </c>
      <c r="E58" s="25">
        <f t="shared" si="65"/>
        <v>0</v>
      </c>
      <c r="F58" s="25">
        <f t="shared" si="65"/>
        <v>0</v>
      </c>
      <c r="G58" s="25">
        <f t="shared" si="65"/>
        <v>0</v>
      </c>
      <c r="H58" s="25">
        <f t="shared" si="65"/>
        <v>0</v>
      </c>
      <c r="I58" s="25">
        <f t="shared" si="65"/>
        <v>0</v>
      </c>
      <c r="J58" s="25">
        <f t="shared" si="65"/>
        <v>0</v>
      </c>
      <c r="K58" s="25">
        <f t="shared" si="65"/>
        <v>0</v>
      </c>
      <c r="L58" s="22">
        <f t="shared" si="4"/>
        <v>0</v>
      </c>
    </row>
    <row r="59" spans="1:13" ht="15" customHeight="1" x14ac:dyDescent="0.25">
      <c r="A59" s="53"/>
      <c r="B59" s="50"/>
      <c r="C59" s="19" t="s">
        <v>28</v>
      </c>
      <c r="D59" s="25">
        <f>D60+D61</f>
        <v>36.040000000000006</v>
      </c>
      <c r="E59" s="25">
        <f t="shared" ref="E59:K59" si="66">E60+E61</f>
        <v>35.32</v>
      </c>
      <c r="F59" s="25">
        <f t="shared" si="66"/>
        <v>21.9</v>
      </c>
      <c r="G59" s="25">
        <f t="shared" si="66"/>
        <v>460.14</v>
      </c>
      <c r="H59" s="25">
        <f t="shared" si="66"/>
        <v>0</v>
      </c>
      <c r="I59" s="25">
        <f t="shared" si="66"/>
        <v>0</v>
      </c>
      <c r="J59" s="25">
        <f t="shared" ref="J59" si="67">J60+J61</f>
        <v>0</v>
      </c>
      <c r="K59" s="25">
        <f t="shared" si="66"/>
        <v>0</v>
      </c>
      <c r="L59" s="22">
        <f t="shared" si="4"/>
        <v>553.4</v>
      </c>
    </row>
    <row r="60" spans="1:13" x14ac:dyDescent="0.25">
      <c r="A60" s="53"/>
      <c r="B60" s="50"/>
      <c r="C60" s="29" t="s">
        <v>35</v>
      </c>
      <c r="D60" s="25">
        <f>D64+D67</f>
        <v>36.040000000000006</v>
      </c>
      <c r="E60" s="25">
        <f t="shared" ref="E60:K60" si="68">E64+E67</f>
        <v>35.32</v>
      </c>
      <c r="F60" s="25">
        <f t="shared" si="68"/>
        <v>21.9</v>
      </c>
      <c r="G60" s="25">
        <f t="shared" si="68"/>
        <v>460.14</v>
      </c>
      <c r="H60" s="25">
        <f t="shared" si="68"/>
        <v>0</v>
      </c>
      <c r="I60" s="25">
        <f t="shared" si="68"/>
        <v>0</v>
      </c>
      <c r="J60" s="25">
        <f t="shared" ref="J60" si="69">J64+J67</f>
        <v>0</v>
      </c>
      <c r="K60" s="25">
        <f t="shared" si="68"/>
        <v>0</v>
      </c>
      <c r="L60" s="22">
        <f t="shared" si="4"/>
        <v>553.4</v>
      </c>
    </row>
    <row r="61" spans="1:13" x14ac:dyDescent="0.25">
      <c r="A61" s="53"/>
      <c r="B61" s="50"/>
      <c r="C61" s="29" t="s">
        <v>36</v>
      </c>
      <c r="D61" s="25">
        <f>D65+D68</f>
        <v>0</v>
      </c>
      <c r="E61" s="25">
        <f t="shared" ref="E61:K61" si="70">E65+E68</f>
        <v>0</v>
      </c>
      <c r="F61" s="25">
        <f t="shared" si="70"/>
        <v>0</v>
      </c>
      <c r="G61" s="25">
        <f t="shared" si="70"/>
        <v>0</v>
      </c>
      <c r="H61" s="25">
        <f t="shared" si="70"/>
        <v>0</v>
      </c>
      <c r="I61" s="25">
        <f t="shared" si="70"/>
        <v>0</v>
      </c>
      <c r="J61" s="25">
        <f t="shared" ref="J61" si="71">J65+J68</f>
        <v>0</v>
      </c>
      <c r="K61" s="25">
        <f t="shared" si="70"/>
        <v>0</v>
      </c>
      <c r="L61" s="22">
        <f t="shared" si="4"/>
        <v>0</v>
      </c>
    </row>
    <row r="62" spans="1:13" x14ac:dyDescent="0.25">
      <c r="A62" s="53"/>
      <c r="B62" s="50"/>
      <c r="C62" s="19" t="s">
        <v>5</v>
      </c>
      <c r="D62" s="25"/>
      <c r="E62" s="25"/>
      <c r="F62" s="25"/>
      <c r="G62" s="25"/>
      <c r="H62" s="25"/>
      <c r="I62" s="25"/>
      <c r="J62" s="25"/>
      <c r="K62" s="25"/>
      <c r="L62" s="22"/>
    </row>
    <row r="63" spans="1:13" ht="24" x14ac:dyDescent="0.25">
      <c r="A63" s="53"/>
      <c r="B63" s="50"/>
      <c r="C63" s="19" t="s">
        <v>43</v>
      </c>
      <c r="D63" s="25">
        <f>D64+D65</f>
        <v>36.040000000000006</v>
      </c>
      <c r="E63" s="25">
        <f t="shared" ref="E63:K63" si="72">E64+E65</f>
        <v>35.32</v>
      </c>
      <c r="F63" s="25">
        <f t="shared" si="72"/>
        <v>21.9</v>
      </c>
      <c r="G63" s="25">
        <f t="shared" si="72"/>
        <v>173.82</v>
      </c>
      <c r="H63" s="25">
        <f t="shared" si="72"/>
        <v>0</v>
      </c>
      <c r="I63" s="25">
        <f t="shared" si="72"/>
        <v>0</v>
      </c>
      <c r="J63" s="25">
        <f t="shared" ref="J63" si="73">J64+J65</f>
        <v>0</v>
      </c>
      <c r="K63" s="25">
        <f t="shared" si="72"/>
        <v>0</v>
      </c>
      <c r="L63" s="22">
        <f t="shared" si="4"/>
        <v>267.08000000000004</v>
      </c>
    </row>
    <row r="64" spans="1:13" x14ac:dyDescent="0.25">
      <c r="A64" s="53"/>
      <c r="B64" s="50"/>
      <c r="C64" s="30" t="s">
        <v>35</v>
      </c>
      <c r="D64" s="12">
        <f>D106</f>
        <v>36.040000000000006</v>
      </c>
      <c r="E64" s="12">
        <f t="shared" ref="E64:K64" si="74">E106</f>
        <v>35.32</v>
      </c>
      <c r="F64" s="12">
        <f t="shared" si="74"/>
        <v>21.9</v>
      </c>
      <c r="G64" s="12">
        <f t="shared" si="74"/>
        <v>173.82</v>
      </c>
      <c r="H64" s="12">
        <f t="shared" si="74"/>
        <v>0</v>
      </c>
      <c r="I64" s="12">
        <f t="shared" si="74"/>
        <v>0</v>
      </c>
      <c r="J64" s="12">
        <f t="shared" ref="J64" si="75">J106</f>
        <v>0</v>
      </c>
      <c r="K64" s="12">
        <f t="shared" si="74"/>
        <v>0</v>
      </c>
      <c r="L64" s="22">
        <f t="shared" si="4"/>
        <v>267.08000000000004</v>
      </c>
    </row>
    <row r="65" spans="1:13" x14ac:dyDescent="0.25">
      <c r="A65" s="53"/>
      <c r="B65" s="50"/>
      <c r="C65" s="29" t="s">
        <v>36</v>
      </c>
      <c r="D65" s="25">
        <f>D107</f>
        <v>0</v>
      </c>
      <c r="E65" s="25">
        <f t="shared" ref="E65:K65" si="76">E107</f>
        <v>0</v>
      </c>
      <c r="F65" s="25">
        <f t="shared" si="76"/>
        <v>0</v>
      </c>
      <c r="G65" s="25">
        <f t="shared" si="76"/>
        <v>0</v>
      </c>
      <c r="H65" s="25">
        <f t="shared" si="76"/>
        <v>0</v>
      </c>
      <c r="I65" s="25">
        <f t="shared" si="76"/>
        <v>0</v>
      </c>
      <c r="J65" s="25">
        <f t="shared" ref="J65" si="77">J107</f>
        <v>0</v>
      </c>
      <c r="K65" s="25">
        <f t="shared" si="76"/>
        <v>0</v>
      </c>
      <c r="L65" s="22">
        <f t="shared" si="4"/>
        <v>0</v>
      </c>
    </row>
    <row r="66" spans="1:13" ht="24" x14ac:dyDescent="0.25">
      <c r="A66" s="53"/>
      <c r="B66" s="50"/>
      <c r="C66" s="19" t="s">
        <v>46</v>
      </c>
      <c r="D66" s="25">
        <f>D108</f>
        <v>0</v>
      </c>
      <c r="E66" s="25">
        <f>E108</f>
        <v>0</v>
      </c>
      <c r="F66" s="25">
        <f t="shared" ref="F66:K66" si="78">F108</f>
        <v>0</v>
      </c>
      <c r="G66" s="25">
        <f t="shared" si="78"/>
        <v>286.32</v>
      </c>
      <c r="H66" s="25">
        <f t="shared" si="78"/>
        <v>0</v>
      </c>
      <c r="I66" s="25">
        <f t="shared" si="78"/>
        <v>0</v>
      </c>
      <c r="J66" s="25">
        <f t="shared" ref="J66" si="79">J108</f>
        <v>0</v>
      </c>
      <c r="K66" s="25">
        <f t="shared" si="78"/>
        <v>0</v>
      </c>
      <c r="L66" s="22">
        <f t="shared" si="4"/>
        <v>286.32</v>
      </c>
    </row>
    <row r="67" spans="1:13" x14ac:dyDescent="0.25">
      <c r="A67" s="53"/>
      <c r="B67" s="50"/>
      <c r="C67" s="29" t="s">
        <v>35</v>
      </c>
      <c r="D67" s="25">
        <f>D109</f>
        <v>0</v>
      </c>
      <c r="E67" s="25">
        <f t="shared" ref="E67:K67" si="80">E109</f>
        <v>0</v>
      </c>
      <c r="F67" s="25">
        <f t="shared" si="80"/>
        <v>0</v>
      </c>
      <c r="G67" s="25">
        <f t="shared" si="80"/>
        <v>286.32</v>
      </c>
      <c r="H67" s="25">
        <f t="shared" si="80"/>
        <v>0</v>
      </c>
      <c r="I67" s="25">
        <f t="shared" si="80"/>
        <v>0</v>
      </c>
      <c r="J67" s="25">
        <f t="shared" ref="J67" si="81">J109</f>
        <v>0</v>
      </c>
      <c r="K67" s="25">
        <f t="shared" si="80"/>
        <v>0</v>
      </c>
      <c r="L67" s="22">
        <f t="shared" si="4"/>
        <v>286.32</v>
      </c>
    </row>
    <row r="68" spans="1:13" x14ac:dyDescent="0.25">
      <c r="A68" s="54"/>
      <c r="B68" s="51"/>
      <c r="C68" s="31" t="s">
        <v>36</v>
      </c>
      <c r="D68" s="25">
        <f>D110</f>
        <v>0</v>
      </c>
      <c r="E68" s="25">
        <f t="shared" ref="E68:K68" si="82">E110</f>
        <v>0</v>
      </c>
      <c r="F68" s="25">
        <f t="shared" si="82"/>
        <v>0</v>
      </c>
      <c r="G68" s="25">
        <f t="shared" si="82"/>
        <v>0</v>
      </c>
      <c r="H68" s="25">
        <f t="shared" si="82"/>
        <v>0</v>
      </c>
      <c r="I68" s="25">
        <f t="shared" si="82"/>
        <v>0</v>
      </c>
      <c r="J68" s="25">
        <f t="shared" ref="J68" si="83">J110</f>
        <v>0</v>
      </c>
      <c r="K68" s="25">
        <f t="shared" si="82"/>
        <v>0</v>
      </c>
      <c r="L68" s="22">
        <f t="shared" si="4"/>
        <v>0</v>
      </c>
    </row>
    <row r="69" spans="1:13" ht="72" customHeight="1" x14ac:dyDescent="0.25">
      <c r="A69" s="36" t="s">
        <v>50</v>
      </c>
      <c r="B69" s="37" t="s">
        <v>49</v>
      </c>
      <c r="C69" s="19" t="s">
        <v>32</v>
      </c>
      <c r="D69" s="25">
        <f>D70+D71</f>
        <v>13591.260000000002</v>
      </c>
      <c r="E69" s="25">
        <f t="shared" ref="E69:K69" si="84">E70+E71</f>
        <v>7772.9000000000005</v>
      </c>
      <c r="F69" s="25">
        <f t="shared" si="84"/>
        <v>5636.65</v>
      </c>
      <c r="G69" s="25">
        <f t="shared" si="84"/>
        <v>5461.13</v>
      </c>
      <c r="H69" s="25">
        <f t="shared" si="84"/>
        <v>7318.19</v>
      </c>
      <c r="I69" s="25">
        <f t="shared" si="84"/>
        <v>4871.2</v>
      </c>
      <c r="J69" s="25">
        <f t="shared" ref="J69" si="85">J70+J71</f>
        <v>4767.6000000000004</v>
      </c>
      <c r="K69" s="25">
        <f t="shared" si="84"/>
        <v>4767.6000000000004</v>
      </c>
      <c r="L69" s="22">
        <f t="shared" si="4"/>
        <v>54186.53</v>
      </c>
    </row>
    <row r="70" spans="1:13" x14ac:dyDescent="0.25">
      <c r="A70" s="36"/>
      <c r="B70" s="37"/>
      <c r="C70" s="29" t="s">
        <v>35</v>
      </c>
      <c r="D70" s="25">
        <f>D73+D76+D83+D102</f>
        <v>13591.260000000002</v>
      </c>
      <c r="E70" s="25">
        <f t="shared" ref="E70:K70" si="86">E73+E76+E83+E102</f>
        <v>7772.9000000000005</v>
      </c>
      <c r="F70" s="25">
        <f t="shared" si="86"/>
        <v>5636.65</v>
      </c>
      <c r="G70" s="25">
        <f t="shared" si="86"/>
        <v>5461.13</v>
      </c>
      <c r="H70" s="25">
        <f t="shared" si="86"/>
        <v>0</v>
      </c>
      <c r="I70" s="25">
        <f t="shared" si="86"/>
        <v>0</v>
      </c>
      <c r="J70" s="25">
        <f t="shared" ref="J70" si="87">J73+J76+J83+J102</f>
        <v>0</v>
      </c>
      <c r="K70" s="25">
        <f t="shared" si="86"/>
        <v>0</v>
      </c>
      <c r="L70" s="22">
        <f t="shared" si="4"/>
        <v>32461.940000000006</v>
      </c>
    </row>
    <row r="71" spans="1:13" x14ac:dyDescent="0.25">
      <c r="A71" s="36"/>
      <c r="B71" s="37"/>
      <c r="C71" s="29" t="s">
        <v>36</v>
      </c>
      <c r="D71" s="25">
        <f>D74+D77+D84+D103</f>
        <v>0</v>
      </c>
      <c r="E71" s="25">
        <f t="shared" ref="E71:K71" si="88">E74+E77+E84+E103</f>
        <v>0</v>
      </c>
      <c r="F71" s="25">
        <f t="shared" si="88"/>
        <v>0</v>
      </c>
      <c r="G71" s="25">
        <f t="shared" si="88"/>
        <v>0</v>
      </c>
      <c r="H71" s="25">
        <f t="shared" si="88"/>
        <v>7318.19</v>
      </c>
      <c r="I71" s="25">
        <f t="shared" si="88"/>
        <v>4871.2</v>
      </c>
      <c r="J71" s="25">
        <f t="shared" ref="J71" si="89">J74+J77+J84+J103</f>
        <v>4767.6000000000004</v>
      </c>
      <c r="K71" s="25">
        <f t="shared" si="88"/>
        <v>4767.6000000000004</v>
      </c>
      <c r="L71" s="22">
        <f t="shared" si="4"/>
        <v>21724.589999999997</v>
      </c>
    </row>
    <row r="72" spans="1:13" ht="15" customHeight="1" x14ac:dyDescent="0.25">
      <c r="A72" s="36"/>
      <c r="B72" s="37"/>
      <c r="C72" s="19" t="s">
        <v>3</v>
      </c>
      <c r="D72" s="25">
        <f>D73+D74</f>
        <v>0</v>
      </c>
      <c r="E72" s="25">
        <f t="shared" ref="E72:K72" si="90">E73+E74</f>
        <v>0</v>
      </c>
      <c r="F72" s="25">
        <f t="shared" si="90"/>
        <v>0</v>
      </c>
      <c r="G72" s="25">
        <f t="shared" si="90"/>
        <v>0</v>
      </c>
      <c r="H72" s="25">
        <f t="shared" si="90"/>
        <v>0</v>
      </c>
      <c r="I72" s="25">
        <f t="shared" si="90"/>
        <v>0</v>
      </c>
      <c r="J72" s="25">
        <f t="shared" ref="J72" si="91">J73+J74</f>
        <v>0</v>
      </c>
      <c r="K72" s="25">
        <f t="shared" si="90"/>
        <v>0</v>
      </c>
      <c r="L72" s="22">
        <f t="shared" si="4"/>
        <v>0</v>
      </c>
    </row>
    <row r="73" spans="1:13" x14ac:dyDescent="0.25">
      <c r="A73" s="36"/>
      <c r="B73" s="37"/>
      <c r="C73" s="29" t="s">
        <v>35</v>
      </c>
      <c r="D73" s="25">
        <f t="shared" ref="D73:K74" si="92">D116+D151+D331</f>
        <v>0</v>
      </c>
      <c r="E73" s="25">
        <f t="shared" si="92"/>
        <v>0</v>
      </c>
      <c r="F73" s="25">
        <f t="shared" si="92"/>
        <v>0</v>
      </c>
      <c r="G73" s="25">
        <f t="shared" si="92"/>
        <v>0</v>
      </c>
      <c r="H73" s="25">
        <f t="shared" si="92"/>
        <v>0</v>
      </c>
      <c r="I73" s="25">
        <f t="shared" si="92"/>
        <v>0</v>
      </c>
      <c r="J73" s="25">
        <f t="shared" si="92"/>
        <v>0</v>
      </c>
      <c r="K73" s="25">
        <f t="shared" si="92"/>
        <v>0</v>
      </c>
      <c r="L73" s="22">
        <f t="shared" si="4"/>
        <v>0</v>
      </c>
    </row>
    <row r="74" spans="1:13" x14ac:dyDescent="0.25">
      <c r="A74" s="36"/>
      <c r="B74" s="37"/>
      <c r="C74" s="29" t="s">
        <v>36</v>
      </c>
      <c r="D74" s="25">
        <f t="shared" si="92"/>
        <v>0</v>
      </c>
      <c r="E74" s="25">
        <f t="shared" si="92"/>
        <v>0</v>
      </c>
      <c r="F74" s="25">
        <f t="shared" si="92"/>
        <v>0</v>
      </c>
      <c r="G74" s="25">
        <f t="shared" si="92"/>
        <v>0</v>
      </c>
      <c r="H74" s="25">
        <f t="shared" si="92"/>
        <v>0</v>
      </c>
      <c r="I74" s="25">
        <f t="shared" si="92"/>
        <v>0</v>
      </c>
      <c r="J74" s="25">
        <f t="shared" si="92"/>
        <v>0</v>
      </c>
      <c r="K74" s="25">
        <f t="shared" si="92"/>
        <v>0</v>
      </c>
      <c r="L74" s="22">
        <f t="shared" si="4"/>
        <v>0</v>
      </c>
    </row>
    <row r="75" spans="1:13" x14ac:dyDescent="0.25">
      <c r="A75" s="36"/>
      <c r="B75" s="37"/>
      <c r="C75" s="19" t="s">
        <v>4</v>
      </c>
      <c r="D75" s="25">
        <f>D76+D77</f>
        <v>7392.17</v>
      </c>
      <c r="E75" s="25">
        <f t="shared" ref="E75:K75" si="93">E76+E77</f>
        <v>2053.0100000000002</v>
      </c>
      <c r="F75" s="25">
        <f t="shared" si="93"/>
        <v>0</v>
      </c>
      <c r="G75" s="25">
        <f t="shared" si="93"/>
        <v>0</v>
      </c>
      <c r="H75" s="25">
        <f t="shared" si="93"/>
        <v>0</v>
      </c>
      <c r="I75" s="25">
        <f t="shared" si="93"/>
        <v>0</v>
      </c>
      <c r="J75" s="25">
        <f t="shared" ref="J75" si="94">J76+J77</f>
        <v>0</v>
      </c>
      <c r="K75" s="25">
        <f t="shared" si="93"/>
        <v>0</v>
      </c>
      <c r="L75" s="22">
        <f t="shared" si="4"/>
        <v>9445.18</v>
      </c>
    </row>
    <row r="76" spans="1:13" x14ac:dyDescent="0.25">
      <c r="A76" s="36"/>
      <c r="B76" s="37"/>
      <c r="C76" s="29" t="s">
        <v>35</v>
      </c>
      <c r="D76" s="25">
        <f>D80</f>
        <v>7392.17</v>
      </c>
      <c r="E76" s="25">
        <f t="shared" ref="E76:K76" si="95">E80</f>
        <v>2053.0100000000002</v>
      </c>
      <c r="F76" s="25">
        <f t="shared" si="95"/>
        <v>0</v>
      </c>
      <c r="G76" s="25">
        <f t="shared" si="95"/>
        <v>0</v>
      </c>
      <c r="H76" s="25">
        <f t="shared" si="95"/>
        <v>0</v>
      </c>
      <c r="I76" s="25">
        <f t="shared" si="95"/>
        <v>0</v>
      </c>
      <c r="J76" s="25">
        <f t="shared" ref="J76" si="96">J80</f>
        <v>0</v>
      </c>
      <c r="K76" s="25">
        <f t="shared" si="95"/>
        <v>0</v>
      </c>
      <c r="L76" s="22">
        <f t="shared" si="4"/>
        <v>9445.18</v>
      </c>
    </row>
    <row r="77" spans="1:13" x14ac:dyDescent="0.25">
      <c r="A77" s="36"/>
      <c r="B77" s="37"/>
      <c r="C77" s="29" t="s">
        <v>36</v>
      </c>
      <c r="D77" s="25">
        <f>D81</f>
        <v>0</v>
      </c>
      <c r="E77" s="25">
        <f t="shared" ref="E77:I77" si="97">E81</f>
        <v>0</v>
      </c>
      <c r="F77" s="25">
        <f t="shared" si="97"/>
        <v>0</v>
      </c>
      <c r="G77" s="25">
        <f t="shared" si="97"/>
        <v>0</v>
      </c>
      <c r="H77" s="25">
        <f t="shared" si="97"/>
        <v>0</v>
      </c>
      <c r="I77" s="25">
        <f t="shared" si="97"/>
        <v>0</v>
      </c>
      <c r="J77" s="25">
        <f t="shared" ref="J77" si="98">J81</f>
        <v>0</v>
      </c>
      <c r="K77" s="25">
        <f>K81</f>
        <v>0</v>
      </c>
      <c r="L77" s="22">
        <f t="shared" si="4"/>
        <v>0</v>
      </c>
    </row>
    <row r="78" spans="1:13" x14ac:dyDescent="0.25">
      <c r="A78" s="36"/>
      <c r="B78" s="37"/>
      <c r="C78" s="19" t="s">
        <v>5</v>
      </c>
      <c r="D78" s="25"/>
      <c r="E78" s="25"/>
      <c r="F78" s="25"/>
      <c r="G78" s="25"/>
      <c r="H78" s="25"/>
      <c r="I78" s="25"/>
      <c r="J78" s="25"/>
      <c r="K78" s="25"/>
      <c r="L78" s="22"/>
      <c r="M78" s="9"/>
    </row>
    <row r="79" spans="1:13" ht="24" x14ac:dyDescent="0.25">
      <c r="A79" s="36"/>
      <c r="B79" s="37"/>
      <c r="C79" s="19" t="s">
        <v>43</v>
      </c>
      <c r="D79" s="25">
        <f>D80+D81</f>
        <v>7392.17</v>
      </c>
      <c r="E79" s="25">
        <f t="shared" ref="E79:K79" si="99">E80+E81</f>
        <v>2053.0100000000002</v>
      </c>
      <c r="F79" s="25">
        <f t="shared" si="99"/>
        <v>0</v>
      </c>
      <c r="G79" s="25">
        <f t="shared" si="99"/>
        <v>0</v>
      </c>
      <c r="H79" s="25">
        <f t="shared" si="99"/>
        <v>0</v>
      </c>
      <c r="I79" s="25">
        <f t="shared" si="99"/>
        <v>0</v>
      </c>
      <c r="J79" s="25">
        <f t="shared" ref="J79" si="100">J80+J81</f>
        <v>0</v>
      </c>
      <c r="K79" s="25">
        <f t="shared" si="99"/>
        <v>0</v>
      </c>
      <c r="L79" s="22">
        <f t="shared" si="4"/>
        <v>9445.18</v>
      </c>
    </row>
    <row r="80" spans="1:13" x14ac:dyDescent="0.25">
      <c r="A80" s="36"/>
      <c r="B80" s="37"/>
      <c r="C80" s="29" t="s">
        <v>35</v>
      </c>
      <c r="D80" s="25">
        <f>D338</f>
        <v>7392.17</v>
      </c>
      <c r="E80" s="25">
        <f t="shared" ref="E80:K80" si="101">E338</f>
        <v>2053.0100000000002</v>
      </c>
      <c r="F80" s="25">
        <f t="shared" si="101"/>
        <v>0</v>
      </c>
      <c r="G80" s="25">
        <f t="shared" si="101"/>
        <v>0</v>
      </c>
      <c r="H80" s="25">
        <f t="shared" si="101"/>
        <v>0</v>
      </c>
      <c r="I80" s="25">
        <f t="shared" si="101"/>
        <v>0</v>
      </c>
      <c r="J80" s="25">
        <f t="shared" ref="J80" si="102">J338</f>
        <v>0</v>
      </c>
      <c r="K80" s="25">
        <f t="shared" si="101"/>
        <v>0</v>
      </c>
      <c r="L80" s="22">
        <f t="shared" si="4"/>
        <v>9445.18</v>
      </c>
    </row>
    <row r="81" spans="1:13" x14ac:dyDescent="0.25">
      <c r="A81" s="36"/>
      <c r="B81" s="37"/>
      <c r="C81" s="29" t="s">
        <v>36</v>
      </c>
      <c r="D81" s="25">
        <f>D339</f>
        <v>0</v>
      </c>
      <c r="E81" s="25">
        <f t="shared" ref="E81:K81" si="103">E339</f>
        <v>0</v>
      </c>
      <c r="F81" s="25">
        <f t="shared" si="103"/>
        <v>0</v>
      </c>
      <c r="G81" s="25">
        <f t="shared" si="103"/>
        <v>0</v>
      </c>
      <c r="H81" s="25">
        <f t="shared" si="103"/>
        <v>0</v>
      </c>
      <c r="I81" s="25">
        <f t="shared" si="103"/>
        <v>0</v>
      </c>
      <c r="J81" s="25">
        <f t="shared" ref="J81" si="104">J339</f>
        <v>0</v>
      </c>
      <c r="K81" s="25">
        <f t="shared" si="103"/>
        <v>0</v>
      </c>
      <c r="L81" s="22">
        <f t="shared" si="4"/>
        <v>0</v>
      </c>
    </row>
    <row r="82" spans="1:13" ht="24" x14ac:dyDescent="0.25">
      <c r="A82" s="36"/>
      <c r="B82" s="37"/>
      <c r="C82" s="19" t="s">
        <v>6</v>
      </c>
      <c r="D82" s="25">
        <f>D83+D84</f>
        <v>6163.0500000000011</v>
      </c>
      <c r="E82" s="25">
        <f t="shared" ref="E82:K82" si="105">E83+E84</f>
        <v>5684.5700000000006</v>
      </c>
      <c r="F82" s="25">
        <f t="shared" si="105"/>
        <v>5614.75</v>
      </c>
      <c r="G82" s="25">
        <f t="shared" si="105"/>
        <v>5000.99</v>
      </c>
      <c r="H82" s="25">
        <f t="shared" si="105"/>
        <v>7318.19</v>
      </c>
      <c r="I82" s="25">
        <f t="shared" si="105"/>
        <v>4871.2</v>
      </c>
      <c r="J82" s="25">
        <f t="shared" ref="J82" si="106">J83+J84</f>
        <v>4767.6000000000004</v>
      </c>
      <c r="K82" s="25">
        <f t="shared" si="105"/>
        <v>4767.6000000000004</v>
      </c>
      <c r="L82" s="22">
        <f t="shared" si="4"/>
        <v>44187.95</v>
      </c>
    </row>
    <row r="83" spans="1:13" x14ac:dyDescent="0.25">
      <c r="A83" s="36"/>
      <c r="B83" s="37"/>
      <c r="C83" s="29" t="s">
        <v>35</v>
      </c>
      <c r="D83" s="25">
        <f>D87+D90+D93+D96</f>
        <v>6163.0500000000011</v>
      </c>
      <c r="E83" s="25">
        <f t="shared" ref="E83:K83" si="107">E87+E90+E93+E96</f>
        <v>5684.5700000000006</v>
      </c>
      <c r="F83" s="25">
        <f t="shared" si="107"/>
        <v>5614.75</v>
      </c>
      <c r="G83" s="25">
        <f t="shared" si="107"/>
        <v>5000.99</v>
      </c>
      <c r="H83" s="25">
        <f t="shared" si="107"/>
        <v>0</v>
      </c>
      <c r="I83" s="25">
        <f t="shared" si="107"/>
        <v>0</v>
      </c>
      <c r="J83" s="25">
        <f t="shared" ref="J83" si="108">J87+J90+J93+J96</f>
        <v>0</v>
      </c>
      <c r="K83" s="25">
        <f t="shared" si="107"/>
        <v>0</v>
      </c>
      <c r="L83" s="22">
        <f t="shared" ref="L83:L146" si="109">D83+E83+F83+G83+H83+I83+J83+K83</f>
        <v>22463.360000000001</v>
      </c>
    </row>
    <row r="84" spans="1:13" x14ac:dyDescent="0.25">
      <c r="A84" s="36"/>
      <c r="B84" s="37"/>
      <c r="C84" s="29" t="s">
        <v>36</v>
      </c>
      <c r="D84" s="25">
        <f>D88+D91+D94+D97</f>
        <v>0</v>
      </c>
      <c r="E84" s="25">
        <f t="shared" ref="E84:K84" si="110">E88+E91+E94+E97</f>
        <v>0</v>
      </c>
      <c r="F84" s="25">
        <f t="shared" si="110"/>
        <v>0</v>
      </c>
      <c r="G84" s="25">
        <f t="shared" si="110"/>
        <v>0</v>
      </c>
      <c r="H84" s="25">
        <f t="shared" si="110"/>
        <v>7318.19</v>
      </c>
      <c r="I84" s="25">
        <f t="shared" si="110"/>
        <v>4871.2</v>
      </c>
      <c r="J84" s="25">
        <f t="shared" ref="J84" si="111">J88+J91+J94+J97</f>
        <v>4767.6000000000004</v>
      </c>
      <c r="K84" s="25">
        <f t="shared" si="110"/>
        <v>4767.6000000000004</v>
      </c>
      <c r="L84" s="22">
        <f t="shared" si="109"/>
        <v>21724.589999999997</v>
      </c>
    </row>
    <row r="85" spans="1:13" x14ac:dyDescent="0.25">
      <c r="A85" s="36"/>
      <c r="B85" s="37"/>
      <c r="C85" s="19" t="s">
        <v>5</v>
      </c>
      <c r="D85" s="25"/>
      <c r="E85" s="25"/>
      <c r="F85" s="25"/>
      <c r="G85" s="25"/>
      <c r="H85" s="25"/>
      <c r="I85" s="25"/>
      <c r="J85" s="25"/>
      <c r="K85" s="25"/>
      <c r="L85" s="22"/>
      <c r="M85" s="9"/>
    </row>
    <row r="86" spans="1:13" ht="24" x14ac:dyDescent="0.25">
      <c r="A86" s="36"/>
      <c r="B86" s="37"/>
      <c r="C86" s="19" t="s">
        <v>43</v>
      </c>
      <c r="D86" s="25">
        <f>D87+D88</f>
        <v>6158.2500000000009</v>
      </c>
      <c r="E86" s="25">
        <f t="shared" ref="E86:K86" si="112">E87+E88</f>
        <v>5217.68</v>
      </c>
      <c r="F86" s="25">
        <f t="shared" si="112"/>
        <v>5205.0200000000004</v>
      </c>
      <c r="G86" s="25">
        <f t="shared" si="112"/>
        <v>4790.67</v>
      </c>
      <c r="H86" s="25">
        <f t="shared" si="112"/>
        <v>6819.0899999999992</v>
      </c>
      <c r="I86" s="25">
        <f t="shared" si="112"/>
        <v>4146.13</v>
      </c>
      <c r="J86" s="25">
        <f t="shared" ref="J86" si="113">J87+J88</f>
        <v>4146.13</v>
      </c>
      <c r="K86" s="25">
        <f t="shared" si="112"/>
        <v>4146.13</v>
      </c>
      <c r="L86" s="22">
        <f t="shared" si="109"/>
        <v>40629.1</v>
      </c>
    </row>
    <row r="87" spans="1:13" x14ac:dyDescent="0.25">
      <c r="A87" s="36"/>
      <c r="B87" s="37"/>
      <c r="C87" s="29" t="s">
        <v>35</v>
      </c>
      <c r="D87" s="25">
        <f t="shared" ref="D87:K88" si="114">D126+D161+D345</f>
        <v>6158.2500000000009</v>
      </c>
      <c r="E87" s="25">
        <f t="shared" si="114"/>
        <v>5217.68</v>
      </c>
      <c r="F87" s="25">
        <f t="shared" si="114"/>
        <v>5205.0200000000004</v>
      </c>
      <c r="G87" s="25">
        <f t="shared" si="114"/>
        <v>4790.67</v>
      </c>
      <c r="H87" s="25">
        <f t="shared" si="114"/>
        <v>0</v>
      </c>
      <c r="I87" s="25">
        <f t="shared" si="114"/>
        <v>0</v>
      </c>
      <c r="J87" s="25">
        <f t="shared" si="114"/>
        <v>0</v>
      </c>
      <c r="K87" s="25">
        <f t="shared" si="114"/>
        <v>0</v>
      </c>
      <c r="L87" s="22">
        <f t="shared" si="109"/>
        <v>21371.620000000003</v>
      </c>
    </row>
    <row r="88" spans="1:13" x14ac:dyDescent="0.25">
      <c r="A88" s="36"/>
      <c r="B88" s="37"/>
      <c r="C88" s="29" t="s">
        <v>36</v>
      </c>
      <c r="D88" s="25">
        <f t="shared" si="114"/>
        <v>0</v>
      </c>
      <c r="E88" s="25">
        <f t="shared" si="114"/>
        <v>0</v>
      </c>
      <c r="F88" s="25">
        <f t="shared" si="114"/>
        <v>0</v>
      </c>
      <c r="G88" s="25">
        <f t="shared" si="114"/>
        <v>0</v>
      </c>
      <c r="H88" s="25">
        <f t="shared" si="114"/>
        <v>6819.0899999999992</v>
      </c>
      <c r="I88" s="25">
        <f t="shared" si="114"/>
        <v>4146.13</v>
      </c>
      <c r="J88" s="25">
        <f t="shared" si="114"/>
        <v>4146.13</v>
      </c>
      <c r="K88" s="25">
        <f t="shared" si="114"/>
        <v>4146.13</v>
      </c>
      <c r="L88" s="22">
        <f t="shared" si="109"/>
        <v>19257.48</v>
      </c>
    </row>
    <row r="89" spans="1:13" ht="24" x14ac:dyDescent="0.25">
      <c r="A89" s="36"/>
      <c r="B89" s="37"/>
      <c r="C89" s="19" t="s">
        <v>45</v>
      </c>
      <c r="D89" s="25">
        <f>D90+D91</f>
        <v>4.8</v>
      </c>
      <c r="E89" s="25">
        <f t="shared" ref="E89:K89" si="115">E90+E91</f>
        <v>0</v>
      </c>
      <c r="F89" s="25">
        <f t="shared" si="115"/>
        <v>0</v>
      </c>
      <c r="G89" s="25">
        <f t="shared" si="115"/>
        <v>0</v>
      </c>
      <c r="H89" s="25">
        <f t="shared" si="115"/>
        <v>0</v>
      </c>
      <c r="I89" s="25">
        <f t="shared" si="115"/>
        <v>0</v>
      </c>
      <c r="J89" s="25">
        <f t="shared" ref="J89" si="116">J90+J91</f>
        <v>0</v>
      </c>
      <c r="K89" s="25">
        <f t="shared" si="115"/>
        <v>0</v>
      </c>
      <c r="L89" s="22">
        <f t="shared" si="109"/>
        <v>4.8</v>
      </c>
    </row>
    <row r="90" spans="1:13" x14ac:dyDescent="0.25">
      <c r="A90" s="36"/>
      <c r="B90" s="37"/>
      <c r="C90" s="29" t="s">
        <v>35</v>
      </c>
      <c r="D90" s="25">
        <f>D129+D164</f>
        <v>4.8</v>
      </c>
      <c r="E90" s="25">
        <f t="shared" ref="E90:K90" si="117">E129+E164</f>
        <v>0</v>
      </c>
      <c r="F90" s="25">
        <f t="shared" si="117"/>
        <v>0</v>
      </c>
      <c r="G90" s="25">
        <f t="shared" si="117"/>
        <v>0</v>
      </c>
      <c r="H90" s="25">
        <f t="shared" si="117"/>
        <v>0</v>
      </c>
      <c r="I90" s="25">
        <f t="shared" si="117"/>
        <v>0</v>
      </c>
      <c r="J90" s="25">
        <f t="shared" ref="J90" si="118">J129+J164</f>
        <v>0</v>
      </c>
      <c r="K90" s="25">
        <f t="shared" si="117"/>
        <v>0</v>
      </c>
      <c r="L90" s="22">
        <f t="shared" si="109"/>
        <v>4.8</v>
      </c>
    </row>
    <row r="91" spans="1:13" x14ac:dyDescent="0.25">
      <c r="A91" s="36"/>
      <c r="B91" s="37"/>
      <c r="C91" s="29" t="s">
        <v>36</v>
      </c>
      <c r="D91" s="25">
        <f>D130+D165</f>
        <v>0</v>
      </c>
      <c r="E91" s="25">
        <f t="shared" ref="E91:K91" si="119">E130+E165</f>
        <v>0</v>
      </c>
      <c r="F91" s="25">
        <f t="shared" si="119"/>
        <v>0</v>
      </c>
      <c r="G91" s="25">
        <f t="shared" si="119"/>
        <v>0</v>
      </c>
      <c r="H91" s="25">
        <f t="shared" si="119"/>
        <v>0</v>
      </c>
      <c r="I91" s="25">
        <f t="shared" si="119"/>
        <v>0</v>
      </c>
      <c r="J91" s="25">
        <f t="shared" ref="J91" si="120">J130+J165</f>
        <v>0</v>
      </c>
      <c r="K91" s="25">
        <f t="shared" si="119"/>
        <v>0</v>
      </c>
      <c r="L91" s="22">
        <f t="shared" si="109"/>
        <v>0</v>
      </c>
    </row>
    <row r="92" spans="1:13" ht="24" x14ac:dyDescent="0.25">
      <c r="A92" s="36"/>
      <c r="B92" s="37"/>
      <c r="C92" s="19" t="s">
        <v>46</v>
      </c>
      <c r="D92" s="25">
        <f>D93+D94</f>
        <v>0</v>
      </c>
      <c r="E92" s="25">
        <f t="shared" ref="E92:K92" si="121">E93+E94</f>
        <v>374.84</v>
      </c>
      <c r="F92" s="25">
        <f t="shared" si="121"/>
        <v>409.73</v>
      </c>
      <c r="G92" s="25">
        <f t="shared" si="121"/>
        <v>174</v>
      </c>
      <c r="H92" s="25">
        <f t="shared" si="121"/>
        <v>499.1</v>
      </c>
      <c r="I92" s="25">
        <f t="shared" si="121"/>
        <v>725.07</v>
      </c>
      <c r="J92" s="25">
        <f t="shared" ref="J92" si="122">J93+J94</f>
        <v>621.47</v>
      </c>
      <c r="K92" s="25">
        <f t="shared" si="121"/>
        <v>621.47</v>
      </c>
      <c r="L92" s="22">
        <f t="shared" si="109"/>
        <v>3425.6800000000003</v>
      </c>
    </row>
    <row r="93" spans="1:13" x14ac:dyDescent="0.25">
      <c r="A93" s="36"/>
      <c r="B93" s="37"/>
      <c r="C93" s="29" t="s">
        <v>35</v>
      </c>
      <c r="D93" s="25">
        <f>D132+D167</f>
        <v>0</v>
      </c>
      <c r="E93" s="25">
        <f t="shared" ref="E93:K93" si="123">E132+E167</f>
        <v>374.84</v>
      </c>
      <c r="F93" s="25">
        <f t="shared" si="123"/>
        <v>409.73</v>
      </c>
      <c r="G93" s="25">
        <f t="shared" si="123"/>
        <v>174</v>
      </c>
      <c r="H93" s="25">
        <f t="shared" si="123"/>
        <v>0</v>
      </c>
      <c r="I93" s="25">
        <f t="shared" si="123"/>
        <v>0</v>
      </c>
      <c r="J93" s="25">
        <f t="shared" ref="J93" si="124">J132+J167</f>
        <v>0</v>
      </c>
      <c r="K93" s="25">
        <f t="shared" si="123"/>
        <v>0</v>
      </c>
      <c r="L93" s="22">
        <f t="shared" si="109"/>
        <v>958.56999999999994</v>
      </c>
    </row>
    <row r="94" spans="1:13" x14ac:dyDescent="0.25">
      <c r="A94" s="36"/>
      <c r="B94" s="37"/>
      <c r="C94" s="29" t="s">
        <v>36</v>
      </c>
      <c r="D94" s="25">
        <f>D133+D168</f>
        <v>0</v>
      </c>
      <c r="E94" s="25">
        <f t="shared" ref="E94:K94" si="125">E133+E168</f>
        <v>0</v>
      </c>
      <c r="F94" s="25">
        <f t="shared" si="125"/>
        <v>0</v>
      </c>
      <c r="G94" s="25">
        <f t="shared" si="125"/>
        <v>0</v>
      </c>
      <c r="H94" s="25">
        <f t="shared" si="125"/>
        <v>499.1</v>
      </c>
      <c r="I94" s="25">
        <f t="shared" si="125"/>
        <v>725.07</v>
      </c>
      <c r="J94" s="25">
        <f t="shared" ref="J94" si="126">J133+J168</f>
        <v>621.47</v>
      </c>
      <c r="K94" s="25">
        <f t="shared" si="125"/>
        <v>621.47</v>
      </c>
      <c r="L94" s="22">
        <f t="shared" si="109"/>
        <v>2467.11</v>
      </c>
    </row>
    <row r="95" spans="1:13" ht="24" x14ac:dyDescent="0.25">
      <c r="A95" s="36"/>
      <c r="B95" s="37"/>
      <c r="C95" s="19" t="s">
        <v>47</v>
      </c>
      <c r="D95" s="25">
        <f>D96+D97</f>
        <v>0</v>
      </c>
      <c r="E95" s="25">
        <f t="shared" ref="E95:K95" si="127">E96+E97</f>
        <v>92.05</v>
      </c>
      <c r="F95" s="25">
        <f t="shared" si="127"/>
        <v>0</v>
      </c>
      <c r="G95" s="25">
        <f t="shared" si="127"/>
        <v>36.32</v>
      </c>
      <c r="H95" s="25">
        <f t="shared" si="127"/>
        <v>0</v>
      </c>
      <c r="I95" s="25">
        <f t="shared" si="127"/>
        <v>0</v>
      </c>
      <c r="J95" s="25">
        <f t="shared" ref="J95" si="128">J96+J97</f>
        <v>0</v>
      </c>
      <c r="K95" s="25">
        <f t="shared" si="127"/>
        <v>0</v>
      </c>
      <c r="L95" s="22">
        <f t="shared" si="109"/>
        <v>128.37</v>
      </c>
    </row>
    <row r="96" spans="1:13" x14ac:dyDescent="0.25">
      <c r="A96" s="36"/>
      <c r="B96" s="37"/>
      <c r="C96" s="29" t="s">
        <v>35</v>
      </c>
      <c r="D96" s="25">
        <f>D135+D170</f>
        <v>0</v>
      </c>
      <c r="E96" s="25">
        <f t="shared" ref="E96:K96" si="129">E135+E170</f>
        <v>92.05</v>
      </c>
      <c r="F96" s="25">
        <f t="shared" si="129"/>
        <v>0</v>
      </c>
      <c r="G96" s="25">
        <f t="shared" si="129"/>
        <v>36.32</v>
      </c>
      <c r="H96" s="25">
        <f t="shared" si="129"/>
        <v>0</v>
      </c>
      <c r="I96" s="25">
        <f t="shared" si="129"/>
        <v>0</v>
      </c>
      <c r="J96" s="25">
        <f t="shared" ref="J96" si="130">J135+J170</f>
        <v>0</v>
      </c>
      <c r="K96" s="25">
        <f t="shared" si="129"/>
        <v>0</v>
      </c>
      <c r="L96" s="22">
        <f t="shared" si="109"/>
        <v>128.37</v>
      </c>
    </row>
    <row r="97" spans="1:12" x14ac:dyDescent="0.25">
      <c r="A97" s="36"/>
      <c r="B97" s="37"/>
      <c r="C97" s="29" t="s">
        <v>36</v>
      </c>
      <c r="D97" s="25">
        <f>D136+D171</f>
        <v>0</v>
      </c>
      <c r="E97" s="25">
        <f t="shared" ref="E97:K97" si="131">E136+E171</f>
        <v>0</v>
      </c>
      <c r="F97" s="25">
        <f t="shared" si="131"/>
        <v>0</v>
      </c>
      <c r="G97" s="25">
        <f t="shared" si="131"/>
        <v>0</v>
      </c>
      <c r="H97" s="25">
        <f t="shared" si="131"/>
        <v>0</v>
      </c>
      <c r="I97" s="25">
        <f t="shared" si="131"/>
        <v>0</v>
      </c>
      <c r="J97" s="25">
        <f t="shared" ref="J97" si="132">J136+J171</f>
        <v>0</v>
      </c>
      <c r="K97" s="25">
        <f t="shared" si="131"/>
        <v>0</v>
      </c>
      <c r="L97" s="22">
        <f t="shared" si="109"/>
        <v>0</v>
      </c>
    </row>
    <row r="98" spans="1:12" x14ac:dyDescent="0.25">
      <c r="A98" s="36"/>
      <c r="B98" s="37"/>
      <c r="C98" s="19" t="s">
        <v>9</v>
      </c>
      <c r="D98" s="25">
        <f t="shared" ref="D98:K100" si="133">D137+D172+D347</f>
        <v>0</v>
      </c>
      <c r="E98" s="25">
        <f t="shared" si="133"/>
        <v>0</v>
      </c>
      <c r="F98" s="25">
        <f t="shared" si="133"/>
        <v>0</v>
      </c>
      <c r="G98" s="25">
        <f t="shared" si="133"/>
        <v>0</v>
      </c>
      <c r="H98" s="25">
        <f t="shared" si="133"/>
        <v>0</v>
      </c>
      <c r="I98" s="25">
        <f t="shared" si="133"/>
        <v>0</v>
      </c>
      <c r="J98" s="25">
        <f t="shared" si="133"/>
        <v>0</v>
      </c>
      <c r="K98" s="25">
        <f t="shared" si="133"/>
        <v>0</v>
      </c>
      <c r="L98" s="22">
        <f t="shared" si="109"/>
        <v>0</v>
      </c>
    </row>
    <row r="99" spans="1:12" ht="24" x14ac:dyDescent="0.25">
      <c r="A99" s="36"/>
      <c r="B99" s="37"/>
      <c r="C99" s="19" t="s">
        <v>7</v>
      </c>
      <c r="D99" s="25">
        <f t="shared" si="133"/>
        <v>0</v>
      </c>
      <c r="E99" s="25">
        <f t="shared" si="133"/>
        <v>0</v>
      </c>
      <c r="F99" s="25">
        <f t="shared" si="133"/>
        <v>0</v>
      </c>
      <c r="G99" s="25">
        <f t="shared" si="133"/>
        <v>0</v>
      </c>
      <c r="H99" s="25">
        <f t="shared" si="133"/>
        <v>0</v>
      </c>
      <c r="I99" s="25">
        <f t="shared" si="133"/>
        <v>0</v>
      </c>
      <c r="J99" s="25">
        <f t="shared" si="133"/>
        <v>0</v>
      </c>
      <c r="K99" s="25">
        <f t="shared" si="133"/>
        <v>0</v>
      </c>
      <c r="L99" s="22">
        <f t="shared" si="109"/>
        <v>0</v>
      </c>
    </row>
    <row r="100" spans="1:12" ht="36" x14ac:dyDescent="0.25">
      <c r="A100" s="36"/>
      <c r="B100" s="37"/>
      <c r="C100" s="19" t="s">
        <v>8</v>
      </c>
      <c r="D100" s="25">
        <f t="shared" si="133"/>
        <v>0</v>
      </c>
      <c r="E100" s="25">
        <f t="shared" si="133"/>
        <v>0</v>
      </c>
      <c r="F100" s="25">
        <f t="shared" si="133"/>
        <v>0</v>
      </c>
      <c r="G100" s="25">
        <f t="shared" si="133"/>
        <v>0</v>
      </c>
      <c r="H100" s="25">
        <f t="shared" si="133"/>
        <v>0</v>
      </c>
      <c r="I100" s="25">
        <f t="shared" si="133"/>
        <v>0</v>
      </c>
      <c r="J100" s="25">
        <f t="shared" si="133"/>
        <v>0</v>
      </c>
      <c r="K100" s="25">
        <f t="shared" si="133"/>
        <v>0</v>
      </c>
      <c r="L100" s="22">
        <f t="shared" si="109"/>
        <v>0</v>
      </c>
    </row>
    <row r="101" spans="1:12" ht="15" customHeight="1" x14ac:dyDescent="0.25">
      <c r="A101" s="36"/>
      <c r="B101" s="37"/>
      <c r="C101" s="19" t="s">
        <v>28</v>
      </c>
      <c r="D101" s="25">
        <f>D102+D103</f>
        <v>36.040000000000006</v>
      </c>
      <c r="E101" s="25">
        <f t="shared" ref="E101:K101" si="134">E102+E103</f>
        <v>35.32</v>
      </c>
      <c r="F101" s="25">
        <f t="shared" si="134"/>
        <v>21.9</v>
      </c>
      <c r="G101" s="25">
        <f t="shared" si="134"/>
        <v>460.14</v>
      </c>
      <c r="H101" s="25">
        <f t="shared" si="134"/>
        <v>0</v>
      </c>
      <c r="I101" s="25">
        <f t="shared" si="134"/>
        <v>0</v>
      </c>
      <c r="J101" s="25">
        <f t="shared" ref="J101" si="135">J102+J103</f>
        <v>0</v>
      </c>
      <c r="K101" s="25">
        <f t="shared" si="134"/>
        <v>0</v>
      </c>
      <c r="L101" s="22">
        <f t="shared" si="109"/>
        <v>553.4</v>
      </c>
    </row>
    <row r="102" spans="1:12" x14ac:dyDescent="0.25">
      <c r="A102" s="36"/>
      <c r="B102" s="37"/>
      <c r="C102" s="29" t="s">
        <v>35</v>
      </c>
      <c r="D102" s="25">
        <f>D106+D109</f>
        <v>36.040000000000006</v>
      </c>
      <c r="E102" s="25">
        <f t="shared" ref="E102:K102" si="136">E106+E109</f>
        <v>35.32</v>
      </c>
      <c r="F102" s="25">
        <f t="shared" si="136"/>
        <v>21.9</v>
      </c>
      <c r="G102" s="25">
        <f t="shared" si="136"/>
        <v>460.14</v>
      </c>
      <c r="H102" s="25">
        <f t="shared" si="136"/>
        <v>0</v>
      </c>
      <c r="I102" s="25">
        <f t="shared" si="136"/>
        <v>0</v>
      </c>
      <c r="J102" s="25">
        <f t="shared" ref="J102" si="137">J106+J109</f>
        <v>0</v>
      </c>
      <c r="K102" s="25">
        <f t="shared" si="136"/>
        <v>0</v>
      </c>
      <c r="L102" s="22">
        <f t="shared" si="109"/>
        <v>553.4</v>
      </c>
    </row>
    <row r="103" spans="1:12" x14ac:dyDescent="0.25">
      <c r="A103" s="36"/>
      <c r="B103" s="37"/>
      <c r="C103" s="29" t="s">
        <v>36</v>
      </c>
      <c r="D103" s="25">
        <f>D107+D110</f>
        <v>0</v>
      </c>
      <c r="E103" s="25">
        <f t="shared" ref="E103:K103" si="138">E107+E110</f>
        <v>0</v>
      </c>
      <c r="F103" s="25">
        <f t="shared" si="138"/>
        <v>0</v>
      </c>
      <c r="G103" s="25">
        <f t="shared" si="138"/>
        <v>0</v>
      </c>
      <c r="H103" s="25">
        <f t="shared" si="138"/>
        <v>0</v>
      </c>
      <c r="I103" s="25">
        <f t="shared" si="138"/>
        <v>0</v>
      </c>
      <c r="J103" s="25">
        <f t="shared" ref="J103" si="139">J107+J110</f>
        <v>0</v>
      </c>
      <c r="K103" s="25">
        <f t="shared" si="138"/>
        <v>0</v>
      </c>
      <c r="L103" s="22">
        <f t="shared" si="109"/>
        <v>0</v>
      </c>
    </row>
    <row r="104" spans="1:12" x14ac:dyDescent="0.25">
      <c r="A104" s="36"/>
      <c r="B104" s="37"/>
      <c r="C104" s="19" t="s">
        <v>5</v>
      </c>
      <c r="D104" s="25"/>
      <c r="E104" s="25"/>
      <c r="F104" s="25"/>
      <c r="G104" s="25"/>
      <c r="H104" s="25"/>
      <c r="I104" s="25"/>
      <c r="J104" s="25"/>
      <c r="K104" s="25"/>
      <c r="L104" s="22"/>
    </row>
    <row r="105" spans="1:12" ht="24" x14ac:dyDescent="0.25">
      <c r="A105" s="36"/>
      <c r="B105" s="37"/>
      <c r="C105" s="19" t="s">
        <v>43</v>
      </c>
      <c r="D105" s="25">
        <f>D106+D107</f>
        <v>36.040000000000006</v>
      </c>
      <c r="E105" s="25">
        <f t="shared" ref="E105:K105" si="140">E106+E107</f>
        <v>35.32</v>
      </c>
      <c r="F105" s="25">
        <f t="shared" si="140"/>
        <v>21.9</v>
      </c>
      <c r="G105" s="25">
        <f t="shared" si="140"/>
        <v>173.82</v>
      </c>
      <c r="H105" s="25">
        <f t="shared" si="140"/>
        <v>0</v>
      </c>
      <c r="I105" s="25">
        <f t="shared" si="140"/>
        <v>0</v>
      </c>
      <c r="J105" s="25">
        <f t="shared" ref="J105" si="141">J106+J107</f>
        <v>0</v>
      </c>
      <c r="K105" s="25">
        <f t="shared" si="140"/>
        <v>0</v>
      </c>
      <c r="L105" s="22">
        <f t="shared" si="109"/>
        <v>267.08000000000004</v>
      </c>
    </row>
    <row r="106" spans="1:12" x14ac:dyDescent="0.25">
      <c r="A106" s="36"/>
      <c r="B106" s="37"/>
      <c r="C106" s="29" t="s">
        <v>35</v>
      </c>
      <c r="D106" s="25">
        <f>D145+D180</f>
        <v>36.040000000000006</v>
      </c>
      <c r="E106" s="25">
        <f t="shared" ref="E106:K106" si="142">E145+E180</f>
        <v>35.32</v>
      </c>
      <c r="F106" s="25">
        <f t="shared" si="142"/>
        <v>21.9</v>
      </c>
      <c r="G106" s="25">
        <f t="shared" si="142"/>
        <v>173.82</v>
      </c>
      <c r="H106" s="25">
        <f t="shared" si="142"/>
        <v>0</v>
      </c>
      <c r="I106" s="25">
        <f t="shared" si="142"/>
        <v>0</v>
      </c>
      <c r="J106" s="25">
        <f t="shared" ref="J106" si="143">J145+J180</f>
        <v>0</v>
      </c>
      <c r="K106" s="25">
        <f t="shared" si="142"/>
        <v>0</v>
      </c>
      <c r="L106" s="22">
        <f t="shared" si="109"/>
        <v>267.08000000000004</v>
      </c>
    </row>
    <row r="107" spans="1:12" x14ac:dyDescent="0.25">
      <c r="A107" s="36"/>
      <c r="B107" s="37"/>
      <c r="C107" s="29" t="s">
        <v>36</v>
      </c>
      <c r="D107" s="25">
        <f>D146+D181</f>
        <v>0</v>
      </c>
      <c r="E107" s="25">
        <f t="shared" ref="E107:K107" si="144">E146+E181</f>
        <v>0</v>
      </c>
      <c r="F107" s="25">
        <f t="shared" si="144"/>
        <v>0</v>
      </c>
      <c r="G107" s="25">
        <f t="shared" si="144"/>
        <v>0</v>
      </c>
      <c r="H107" s="25">
        <f t="shared" si="144"/>
        <v>0</v>
      </c>
      <c r="I107" s="25">
        <f t="shared" si="144"/>
        <v>0</v>
      </c>
      <c r="J107" s="25">
        <f t="shared" ref="J107" si="145">J146+J181</f>
        <v>0</v>
      </c>
      <c r="K107" s="25">
        <f t="shared" si="144"/>
        <v>0</v>
      </c>
      <c r="L107" s="22">
        <f t="shared" si="109"/>
        <v>0</v>
      </c>
    </row>
    <row r="108" spans="1:12" ht="24" x14ac:dyDescent="0.25">
      <c r="A108" s="36"/>
      <c r="B108" s="37"/>
      <c r="C108" s="19" t="s">
        <v>46</v>
      </c>
      <c r="D108" s="25">
        <f>D109+D110</f>
        <v>0</v>
      </c>
      <c r="E108" s="25">
        <f t="shared" ref="E108:K108" si="146">E109+E110</f>
        <v>0</v>
      </c>
      <c r="F108" s="25">
        <f t="shared" si="146"/>
        <v>0</v>
      </c>
      <c r="G108" s="25">
        <f t="shared" si="146"/>
        <v>286.32</v>
      </c>
      <c r="H108" s="25">
        <f t="shared" si="146"/>
        <v>0</v>
      </c>
      <c r="I108" s="25">
        <f t="shared" si="146"/>
        <v>0</v>
      </c>
      <c r="J108" s="25">
        <f t="shared" ref="J108" si="147">J109+J110</f>
        <v>0</v>
      </c>
      <c r="K108" s="25">
        <f t="shared" si="146"/>
        <v>0</v>
      </c>
      <c r="L108" s="22">
        <f t="shared" si="109"/>
        <v>286.32</v>
      </c>
    </row>
    <row r="109" spans="1:12" x14ac:dyDescent="0.25">
      <c r="A109" s="36"/>
      <c r="B109" s="37"/>
      <c r="C109" s="29" t="s">
        <v>35</v>
      </c>
      <c r="D109" s="25">
        <f>D183</f>
        <v>0</v>
      </c>
      <c r="E109" s="25">
        <f t="shared" ref="E109:K109" si="148">E183</f>
        <v>0</v>
      </c>
      <c r="F109" s="25">
        <f t="shared" si="148"/>
        <v>0</v>
      </c>
      <c r="G109" s="25">
        <f t="shared" si="148"/>
        <v>286.32</v>
      </c>
      <c r="H109" s="25">
        <f t="shared" si="148"/>
        <v>0</v>
      </c>
      <c r="I109" s="25">
        <f t="shared" si="148"/>
        <v>0</v>
      </c>
      <c r="J109" s="25">
        <f t="shared" ref="J109" si="149">J183</f>
        <v>0</v>
      </c>
      <c r="K109" s="25">
        <f t="shared" si="148"/>
        <v>0</v>
      </c>
      <c r="L109" s="22">
        <f t="shared" si="109"/>
        <v>286.32</v>
      </c>
    </row>
    <row r="110" spans="1:12" x14ac:dyDescent="0.25">
      <c r="A110" s="36"/>
      <c r="B110" s="37"/>
      <c r="C110" s="29" t="s">
        <v>36</v>
      </c>
      <c r="D110" s="25">
        <f>D184</f>
        <v>0</v>
      </c>
      <c r="E110" s="25">
        <f t="shared" ref="E110:K110" si="150">E184</f>
        <v>0</v>
      </c>
      <c r="F110" s="25">
        <f t="shared" si="150"/>
        <v>0</v>
      </c>
      <c r="G110" s="25">
        <f t="shared" si="150"/>
        <v>0</v>
      </c>
      <c r="H110" s="25">
        <f t="shared" si="150"/>
        <v>0</v>
      </c>
      <c r="I110" s="25">
        <f t="shared" si="150"/>
        <v>0</v>
      </c>
      <c r="J110" s="25">
        <f t="shared" ref="J110" si="151">J184</f>
        <v>0</v>
      </c>
      <c r="K110" s="25">
        <f t="shared" si="150"/>
        <v>0</v>
      </c>
      <c r="L110" s="22">
        <f t="shared" si="109"/>
        <v>0</v>
      </c>
    </row>
    <row r="111" spans="1:12" ht="24" x14ac:dyDescent="0.25">
      <c r="A111" s="21"/>
      <c r="B111" s="19" t="s">
        <v>10</v>
      </c>
      <c r="C111" s="29"/>
      <c r="D111" s="25"/>
      <c r="E111" s="25"/>
      <c r="F111" s="25"/>
      <c r="G111" s="25"/>
      <c r="H111" s="25"/>
      <c r="I111" s="25"/>
      <c r="J111" s="25"/>
      <c r="K111" s="25"/>
      <c r="L111" s="22"/>
    </row>
    <row r="112" spans="1:12" x14ac:dyDescent="0.25">
      <c r="A112" s="36" t="s">
        <v>13</v>
      </c>
      <c r="B112" s="37" t="s">
        <v>52</v>
      </c>
      <c r="C112" s="19" t="s">
        <v>32</v>
      </c>
      <c r="D112" s="25">
        <f>D113+D114</f>
        <v>20.85</v>
      </c>
      <c r="E112" s="25">
        <f t="shared" ref="E112:K112" si="152">E113+E114</f>
        <v>0</v>
      </c>
      <c r="F112" s="25">
        <f t="shared" si="152"/>
        <v>0</v>
      </c>
      <c r="G112" s="25">
        <f t="shared" si="152"/>
        <v>204.76</v>
      </c>
      <c r="H112" s="25">
        <f t="shared" si="152"/>
        <v>20.09</v>
      </c>
      <c r="I112" s="25">
        <f t="shared" si="152"/>
        <v>0</v>
      </c>
      <c r="J112" s="25">
        <f t="shared" ref="J112" si="153">J113+J114</f>
        <v>1</v>
      </c>
      <c r="K112" s="25">
        <f t="shared" si="152"/>
        <v>0</v>
      </c>
      <c r="L112" s="22">
        <f t="shared" si="109"/>
        <v>246.7</v>
      </c>
    </row>
    <row r="113" spans="1:12" x14ac:dyDescent="0.25">
      <c r="A113" s="36"/>
      <c r="B113" s="37"/>
      <c r="C113" s="29" t="s">
        <v>35</v>
      </c>
      <c r="D113" s="25">
        <f>D116+D119+D122+D141</f>
        <v>20.85</v>
      </c>
      <c r="E113" s="25">
        <f t="shared" ref="E113:K113" si="154">E116+E119+E122+E141</f>
        <v>0</v>
      </c>
      <c r="F113" s="25">
        <f t="shared" si="154"/>
        <v>0</v>
      </c>
      <c r="G113" s="25">
        <f t="shared" si="154"/>
        <v>204.76</v>
      </c>
      <c r="H113" s="25">
        <f t="shared" si="154"/>
        <v>0</v>
      </c>
      <c r="I113" s="25">
        <f t="shared" si="154"/>
        <v>0</v>
      </c>
      <c r="J113" s="25">
        <f t="shared" ref="J113" si="155">J116+J119+J122+J141</f>
        <v>1</v>
      </c>
      <c r="K113" s="25">
        <f t="shared" si="154"/>
        <v>0</v>
      </c>
      <c r="L113" s="22">
        <f t="shared" si="109"/>
        <v>226.60999999999999</v>
      </c>
    </row>
    <row r="114" spans="1:12" x14ac:dyDescent="0.25">
      <c r="A114" s="36"/>
      <c r="B114" s="37"/>
      <c r="C114" s="29" t="s">
        <v>36</v>
      </c>
      <c r="D114" s="25">
        <f>D117+D120+D123+D142</f>
        <v>0</v>
      </c>
      <c r="E114" s="25">
        <f t="shared" ref="E114:K114" si="156">E117+E120+E123+E142</f>
        <v>0</v>
      </c>
      <c r="F114" s="25">
        <f t="shared" si="156"/>
        <v>0</v>
      </c>
      <c r="G114" s="25">
        <f t="shared" si="156"/>
        <v>0</v>
      </c>
      <c r="H114" s="25">
        <f t="shared" si="156"/>
        <v>20.09</v>
      </c>
      <c r="I114" s="25">
        <f t="shared" si="156"/>
        <v>0</v>
      </c>
      <c r="J114" s="25">
        <f t="shared" ref="J114" si="157">J117+J120+J123+J142</f>
        <v>0</v>
      </c>
      <c r="K114" s="25">
        <f t="shared" si="156"/>
        <v>0</v>
      </c>
      <c r="L114" s="22">
        <f t="shared" si="109"/>
        <v>20.09</v>
      </c>
    </row>
    <row r="115" spans="1:12" ht="15" customHeight="1" x14ac:dyDescent="0.25">
      <c r="A115" s="36"/>
      <c r="B115" s="37"/>
      <c r="C115" s="19" t="s">
        <v>3</v>
      </c>
      <c r="D115" s="25">
        <f>D116+D117</f>
        <v>0</v>
      </c>
      <c r="E115" s="25">
        <f t="shared" ref="E115:K115" si="158">E116+E117</f>
        <v>0</v>
      </c>
      <c r="F115" s="25">
        <f t="shared" si="158"/>
        <v>0</v>
      </c>
      <c r="G115" s="25">
        <f t="shared" si="158"/>
        <v>0</v>
      </c>
      <c r="H115" s="25">
        <f t="shared" si="158"/>
        <v>0</v>
      </c>
      <c r="I115" s="25">
        <f t="shared" si="158"/>
        <v>0</v>
      </c>
      <c r="J115" s="25">
        <f t="shared" ref="J115" si="159">J116+J117</f>
        <v>0</v>
      </c>
      <c r="K115" s="25">
        <f t="shared" si="158"/>
        <v>0</v>
      </c>
      <c r="L115" s="22">
        <f t="shared" si="109"/>
        <v>0</v>
      </c>
    </row>
    <row r="116" spans="1:12" x14ac:dyDescent="0.25">
      <c r="A116" s="36"/>
      <c r="B116" s="37"/>
      <c r="C116" s="29" t="s">
        <v>35</v>
      </c>
      <c r="D116" s="25">
        <v>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22">
        <f t="shared" si="109"/>
        <v>0</v>
      </c>
    </row>
    <row r="117" spans="1:12" x14ac:dyDescent="0.25">
      <c r="A117" s="36"/>
      <c r="B117" s="37"/>
      <c r="C117" s="29" t="s">
        <v>36</v>
      </c>
      <c r="D117" s="25">
        <v>0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5">
        <v>0</v>
      </c>
      <c r="K117" s="25">
        <v>0</v>
      </c>
      <c r="L117" s="22">
        <f t="shared" si="109"/>
        <v>0</v>
      </c>
    </row>
    <row r="118" spans="1:12" x14ac:dyDescent="0.25">
      <c r="A118" s="36"/>
      <c r="B118" s="37"/>
      <c r="C118" s="19" t="s">
        <v>4</v>
      </c>
      <c r="D118" s="25">
        <f t="shared" ref="D118:K118" si="160">D120</f>
        <v>0</v>
      </c>
      <c r="E118" s="25">
        <f t="shared" si="160"/>
        <v>0</v>
      </c>
      <c r="F118" s="25">
        <f t="shared" si="160"/>
        <v>0</v>
      </c>
      <c r="G118" s="25">
        <f t="shared" si="160"/>
        <v>0</v>
      </c>
      <c r="H118" s="25">
        <f t="shared" si="160"/>
        <v>0</v>
      </c>
      <c r="I118" s="25">
        <f t="shared" si="160"/>
        <v>0</v>
      </c>
      <c r="J118" s="25">
        <f t="shared" ref="J118" si="161">J120</f>
        <v>0</v>
      </c>
      <c r="K118" s="25">
        <f t="shared" si="160"/>
        <v>0</v>
      </c>
      <c r="L118" s="22">
        <f t="shared" si="109"/>
        <v>0</v>
      </c>
    </row>
    <row r="119" spans="1:12" x14ac:dyDescent="0.25">
      <c r="A119" s="36"/>
      <c r="B119" s="37"/>
      <c r="C119" s="29" t="s">
        <v>35</v>
      </c>
      <c r="D119" s="25">
        <v>0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5">
        <v>0</v>
      </c>
      <c r="K119" s="25">
        <v>0</v>
      </c>
      <c r="L119" s="22">
        <f t="shared" si="109"/>
        <v>0</v>
      </c>
    </row>
    <row r="120" spans="1:12" x14ac:dyDescent="0.25">
      <c r="A120" s="36"/>
      <c r="B120" s="37"/>
      <c r="C120" s="29" t="s">
        <v>36</v>
      </c>
      <c r="D120" s="25">
        <v>0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2">
        <f t="shared" si="109"/>
        <v>0</v>
      </c>
    </row>
    <row r="121" spans="1:12" ht="24" x14ac:dyDescent="0.25">
      <c r="A121" s="36"/>
      <c r="B121" s="37"/>
      <c r="C121" s="19" t="s">
        <v>6</v>
      </c>
      <c r="D121" s="25">
        <f t="shared" ref="D121:F121" si="162">D125+D128+D131</f>
        <v>4.8</v>
      </c>
      <c r="E121" s="25">
        <f t="shared" si="162"/>
        <v>0</v>
      </c>
      <c r="F121" s="25">
        <f t="shared" si="162"/>
        <v>0</v>
      </c>
      <c r="G121" s="25">
        <f>G125+G128+G131+G134</f>
        <v>46.94</v>
      </c>
      <c r="H121" s="25">
        <f t="shared" ref="H121:K121" si="163">H125+H128+H131</f>
        <v>20.09</v>
      </c>
      <c r="I121" s="25">
        <f t="shared" si="163"/>
        <v>0</v>
      </c>
      <c r="J121" s="25">
        <f t="shared" ref="J121" si="164">J125+J128+J131</f>
        <v>0</v>
      </c>
      <c r="K121" s="25">
        <f t="shared" si="163"/>
        <v>0</v>
      </c>
      <c r="L121" s="22">
        <f t="shared" si="109"/>
        <v>71.83</v>
      </c>
    </row>
    <row r="122" spans="1:12" x14ac:dyDescent="0.25">
      <c r="A122" s="36"/>
      <c r="B122" s="37"/>
      <c r="C122" s="29" t="s">
        <v>35</v>
      </c>
      <c r="D122" s="25">
        <f>D121</f>
        <v>4.8</v>
      </c>
      <c r="E122" s="25">
        <f t="shared" ref="E122:G122" si="165">E121</f>
        <v>0</v>
      </c>
      <c r="F122" s="25">
        <f t="shared" si="165"/>
        <v>0</v>
      </c>
      <c r="G122" s="25">
        <f t="shared" si="165"/>
        <v>46.94</v>
      </c>
      <c r="H122" s="25">
        <v>0</v>
      </c>
      <c r="I122" s="25">
        <v>0</v>
      </c>
      <c r="J122" s="25">
        <v>1</v>
      </c>
      <c r="K122" s="25">
        <v>0</v>
      </c>
      <c r="L122" s="22">
        <f t="shared" si="109"/>
        <v>52.739999999999995</v>
      </c>
    </row>
    <row r="123" spans="1:12" x14ac:dyDescent="0.25">
      <c r="A123" s="36"/>
      <c r="B123" s="37"/>
      <c r="C123" s="29" t="s">
        <v>36</v>
      </c>
      <c r="D123" s="25">
        <v>0</v>
      </c>
      <c r="E123" s="25">
        <v>0</v>
      </c>
      <c r="F123" s="25">
        <v>0</v>
      </c>
      <c r="G123" s="25">
        <v>0</v>
      </c>
      <c r="H123" s="25">
        <f>H121</f>
        <v>20.09</v>
      </c>
      <c r="I123" s="25">
        <f t="shared" ref="I123:K123" si="166">I121</f>
        <v>0</v>
      </c>
      <c r="J123" s="25">
        <f t="shared" ref="J123" si="167">J121</f>
        <v>0</v>
      </c>
      <c r="K123" s="25">
        <f t="shared" si="166"/>
        <v>0</v>
      </c>
      <c r="L123" s="22">
        <f t="shared" si="109"/>
        <v>20.09</v>
      </c>
    </row>
    <row r="124" spans="1:12" x14ac:dyDescent="0.25">
      <c r="A124" s="36"/>
      <c r="B124" s="37"/>
      <c r="C124" s="19" t="s">
        <v>5</v>
      </c>
      <c r="D124" s="25"/>
      <c r="E124" s="25"/>
      <c r="F124" s="25"/>
      <c r="G124" s="25"/>
      <c r="H124" s="25"/>
      <c r="I124" s="25"/>
      <c r="J124" s="25"/>
      <c r="K124" s="25"/>
      <c r="L124" s="22"/>
    </row>
    <row r="125" spans="1:12" ht="24" x14ac:dyDescent="0.25">
      <c r="A125" s="36"/>
      <c r="B125" s="37"/>
      <c r="C125" s="19" t="s">
        <v>43</v>
      </c>
      <c r="D125" s="25">
        <f>D126+D127</f>
        <v>0</v>
      </c>
      <c r="E125" s="25">
        <f t="shared" ref="E125:K125" si="168">E126+E127</f>
        <v>0</v>
      </c>
      <c r="F125" s="25">
        <f t="shared" si="168"/>
        <v>0</v>
      </c>
      <c r="G125" s="25">
        <f t="shared" si="168"/>
        <v>10.62</v>
      </c>
      <c r="H125" s="25">
        <f t="shared" si="168"/>
        <v>5.04</v>
      </c>
      <c r="I125" s="25">
        <f t="shared" si="168"/>
        <v>0</v>
      </c>
      <c r="J125" s="25">
        <f t="shared" ref="J125" si="169">J126+J127</f>
        <v>0</v>
      </c>
      <c r="K125" s="25">
        <f t="shared" si="168"/>
        <v>0</v>
      </c>
      <c r="L125" s="22">
        <f t="shared" si="109"/>
        <v>15.66</v>
      </c>
    </row>
    <row r="126" spans="1:12" x14ac:dyDescent="0.25">
      <c r="A126" s="36"/>
      <c r="B126" s="37"/>
      <c r="C126" s="29" t="s">
        <v>35</v>
      </c>
      <c r="D126" s="25">
        <v>0</v>
      </c>
      <c r="E126" s="25">
        <v>0</v>
      </c>
      <c r="F126" s="25">
        <v>0</v>
      </c>
      <c r="G126" s="25">
        <v>10.62</v>
      </c>
      <c r="H126" s="25">
        <v>0</v>
      </c>
      <c r="I126" s="25">
        <v>0</v>
      </c>
      <c r="J126" s="25">
        <v>0</v>
      </c>
      <c r="K126" s="25">
        <v>0</v>
      </c>
      <c r="L126" s="22">
        <f t="shared" si="109"/>
        <v>10.62</v>
      </c>
    </row>
    <row r="127" spans="1:12" x14ac:dyDescent="0.25">
      <c r="A127" s="36"/>
      <c r="B127" s="37"/>
      <c r="C127" s="29" t="s">
        <v>36</v>
      </c>
      <c r="D127" s="25">
        <v>0</v>
      </c>
      <c r="E127" s="25">
        <v>0</v>
      </c>
      <c r="F127" s="25">
        <v>0</v>
      </c>
      <c r="G127" s="25">
        <v>0</v>
      </c>
      <c r="H127" s="25">
        <v>5.04</v>
      </c>
      <c r="I127" s="25">
        <v>0</v>
      </c>
      <c r="J127" s="25">
        <v>0</v>
      </c>
      <c r="K127" s="25">
        <v>0</v>
      </c>
      <c r="L127" s="22">
        <f t="shared" si="109"/>
        <v>5.04</v>
      </c>
    </row>
    <row r="128" spans="1:12" ht="24" x14ac:dyDescent="0.25">
      <c r="A128" s="36"/>
      <c r="B128" s="37"/>
      <c r="C128" s="19" t="s">
        <v>45</v>
      </c>
      <c r="D128" s="25">
        <f>D129+D130</f>
        <v>4.8</v>
      </c>
      <c r="E128" s="25">
        <f t="shared" ref="E128:K128" si="170">E129+E130</f>
        <v>0</v>
      </c>
      <c r="F128" s="25">
        <f t="shared" si="170"/>
        <v>0</v>
      </c>
      <c r="G128" s="25">
        <f t="shared" si="170"/>
        <v>0</v>
      </c>
      <c r="H128" s="25">
        <f t="shared" si="170"/>
        <v>0</v>
      </c>
      <c r="I128" s="25">
        <f t="shared" si="170"/>
        <v>0</v>
      </c>
      <c r="J128" s="25">
        <f t="shared" ref="J128" si="171">J129+J130</f>
        <v>0</v>
      </c>
      <c r="K128" s="25">
        <f t="shared" si="170"/>
        <v>0</v>
      </c>
      <c r="L128" s="22">
        <f t="shared" si="109"/>
        <v>4.8</v>
      </c>
    </row>
    <row r="129" spans="1:12" x14ac:dyDescent="0.25">
      <c r="A129" s="36"/>
      <c r="B129" s="37"/>
      <c r="C129" s="29" t="s">
        <v>35</v>
      </c>
      <c r="D129" s="25">
        <v>4.8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2">
        <f t="shared" si="109"/>
        <v>4.8</v>
      </c>
    </row>
    <row r="130" spans="1:12" x14ac:dyDescent="0.25">
      <c r="A130" s="36"/>
      <c r="B130" s="37"/>
      <c r="C130" s="29" t="s">
        <v>36</v>
      </c>
      <c r="D130" s="25">
        <v>0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2">
        <f t="shared" si="109"/>
        <v>0</v>
      </c>
    </row>
    <row r="131" spans="1:12" ht="24" x14ac:dyDescent="0.25">
      <c r="A131" s="36"/>
      <c r="B131" s="37"/>
      <c r="C131" s="19" t="s">
        <v>46</v>
      </c>
      <c r="D131" s="25">
        <f>D132+D133</f>
        <v>0</v>
      </c>
      <c r="E131" s="25">
        <f t="shared" ref="E131:K131" si="172">E132+E133</f>
        <v>0</v>
      </c>
      <c r="F131" s="25">
        <f t="shared" si="172"/>
        <v>0</v>
      </c>
      <c r="G131" s="25">
        <f t="shared" si="172"/>
        <v>0</v>
      </c>
      <c r="H131" s="25">
        <f t="shared" si="172"/>
        <v>15.05</v>
      </c>
      <c r="I131" s="25">
        <f t="shared" si="172"/>
        <v>0</v>
      </c>
      <c r="J131" s="25">
        <f t="shared" ref="J131" si="173">J132+J133</f>
        <v>0</v>
      </c>
      <c r="K131" s="25">
        <f t="shared" si="172"/>
        <v>0</v>
      </c>
      <c r="L131" s="22">
        <f t="shared" si="109"/>
        <v>15.05</v>
      </c>
    </row>
    <row r="132" spans="1:12" x14ac:dyDescent="0.25">
      <c r="A132" s="36"/>
      <c r="B132" s="37"/>
      <c r="C132" s="29" t="s">
        <v>35</v>
      </c>
      <c r="D132" s="25">
        <v>0</v>
      </c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2">
        <f t="shared" si="109"/>
        <v>0</v>
      </c>
    </row>
    <row r="133" spans="1:12" x14ac:dyDescent="0.25">
      <c r="A133" s="36"/>
      <c r="B133" s="37"/>
      <c r="C133" s="29" t="s">
        <v>36</v>
      </c>
      <c r="D133" s="25">
        <v>0</v>
      </c>
      <c r="E133" s="25">
        <v>0</v>
      </c>
      <c r="F133" s="25">
        <v>0</v>
      </c>
      <c r="G133" s="25">
        <v>0</v>
      </c>
      <c r="H133" s="25">
        <v>15.05</v>
      </c>
      <c r="I133" s="25">
        <v>0</v>
      </c>
      <c r="J133" s="25">
        <v>0</v>
      </c>
      <c r="K133" s="25">
        <v>0</v>
      </c>
      <c r="L133" s="22">
        <f t="shared" si="109"/>
        <v>15.05</v>
      </c>
    </row>
    <row r="134" spans="1:12" ht="24" x14ac:dyDescent="0.25">
      <c r="A134" s="36"/>
      <c r="B134" s="37"/>
      <c r="C134" s="19" t="s">
        <v>47</v>
      </c>
      <c r="D134" s="25">
        <f>D135+D136</f>
        <v>0</v>
      </c>
      <c r="E134" s="25">
        <f t="shared" ref="E134:K134" si="174">E135+E136</f>
        <v>0</v>
      </c>
      <c r="F134" s="25">
        <f t="shared" si="174"/>
        <v>0</v>
      </c>
      <c r="G134" s="25">
        <f t="shared" si="174"/>
        <v>36.32</v>
      </c>
      <c r="H134" s="25">
        <f t="shared" si="174"/>
        <v>0</v>
      </c>
      <c r="I134" s="25">
        <f t="shared" si="174"/>
        <v>0</v>
      </c>
      <c r="J134" s="25">
        <f t="shared" ref="J134" si="175">J135+J136</f>
        <v>0</v>
      </c>
      <c r="K134" s="25">
        <f t="shared" si="174"/>
        <v>0</v>
      </c>
      <c r="L134" s="22">
        <f t="shared" si="109"/>
        <v>36.32</v>
      </c>
    </row>
    <row r="135" spans="1:12" x14ac:dyDescent="0.25">
      <c r="A135" s="36"/>
      <c r="B135" s="37"/>
      <c r="C135" s="29" t="s">
        <v>35</v>
      </c>
      <c r="D135" s="25">
        <v>0</v>
      </c>
      <c r="E135" s="25">
        <v>0</v>
      </c>
      <c r="F135" s="25">
        <v>0</v>
      </c>
      <c r="G135" s="25">
        <v>36.32</v>
      </c>
      <c r="H135" s="25">
        <v>0</v>
      </c>
      <c r="I135" s="25">
        <v>0</v>
      </c>
      <c r="J135" s="25">
        <v>0</v>
      </c>
      <c r="K135" s="25">
        <v>0</v>
      </c>
      <c r="L135" s="22">
        <f t="shared" si="109"/>
        <v>36.32</v>
      </c>
    </row>
    <row r="136" spans="1:12" x14ac:dyDescent="0.25">
      <c r="A136" s="36"/>
      <c r="B136" s="37"/>
      <c r="C136" s="29" t="s">
        <v>36</v>
      </c>
      <c r="D136" s="25">
        <v>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22">
        <f t="shared" si="109"/>
        <v>0</v>
      </c>
    </row>
    <row r="137" spans="1:12" x14ac:dyDescent="0.25">
      <c r="A137" s="36"/>
      <c r="B137" s="37"/>
      <c r="C137" s="19" t="s">
        <v>9</v>
      </c>
      <c r="D137" s="25">
        <v>0</v>
      </c>
      <c r="E137" s="25">
        <v>0</v>
      </c>
      <c r="F137" s="25">
        <v>0</v>
      </c>
      <c r="G137" s="25">
        <v>0</v>
      </c>
      <c r="H137" s="25">
        <v>0</v>
      </c>
      <c r="I137" s="25">
        <v>0</v>
      </c>
      <c r="J137" s="25">
        <v>0</v>
      </c>
      <c r="K137" s="25">
        <v>0</v>
      </c>
      <c r="L137" s="22">
        <f t="shared" si="109"/>
        <v>0</v>
      </c>
    </row>
    <row r="138" spans="1:12" ht="24" x14ac:dyDescent="0.25">
      <c r="A138" s="36"/>
      <c r="B138" s="37"/>
      <c r="C138" s="19" t="s">
        <v>7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2">
        <f t="shared" si="109"/>
        <v>0</v>
      </c>
    </row>
    <row r="139" spans="1:12" ht="36" x14ac:dyDescent="0.25">
      <c r="A139" s="36"/>
      <c r="B139" s="37"/>
      <c r="C139" s="19" t="s">
        <v>8</v>
      </c>
      <c r="D139" s="25">
        <v>0</v>
      </c>
      <c r="E139" s="25"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2">
        <f t="shared" si="109"/>
        <v>0</v>
      </c>
    </row>
    <row r="140" spans="1:12" ht="15" customHeight="1" x14ac:dyDescent="0.25">
      <c r="A140" s="36"/>
      <c r="B140" s="37"/>
      <c r="C140" s="19" t="s">
        <v>28</v>
      </c>
      <c r="D140" s="25">
        <f>D141+D142</f>
        <v>16.05</v>
      </c>
      <c r="E140" s="25">
        <f t="shared" ref="E140:K140" si="176">E141+E142</f>
        <v>0</v>
      </c>
      <c r="F140" s="25">
        <f t="shared" si="176"/>
        <v>0</v>
      </c>
      <c r="G140" s="25">
        <f t="shared" si="176"/>
        <v>157.82</v>
      </c>
      <c r="H140" s="25">
        <f t="shared" si="176"/>
        <v>0</v>
      </c>
      <c r="I140" s="25">
        <f t="shared" si="176"/>
        <v>0</v>
      </c>
      <c r="J140" s="25">
        <f t="shared" ref="J140" si="177">J141+J142</f>
        <v>0</v>
      </c>
      <c r="K140" s="25">
        <f t="shared" si="176"/>
        <v>0</v>
      </c>
      <c r="L140" s="22">
        <f t="shared" si="109"/>
        <v>173.87</v>
      </c>
    </row>
    <row r="141" spans="1:12" ht="15" customHeight="1" x14ac:dyDescent="0.25">
      <c r="A141" s="36"/>
      <c r="B141" s="37"/>
      <c r="C141" s="29" t="s">
        <v>35</v>
      </c>
      <c r="D141" s="25">
        <f>D145</f>
        <v>16.05</v>
      </c>
      <c r="E141" s="25">
        <f t="shared" ref="E141:K141" si="178">E145</f>
        <v>0</v>
      </c>
      <c r="F141" s="25">
        <f t="shared" si="178"/>
        <v>0</v>
      </c>
      <c r="G141" s="25">
        <f t="shared" si="178"/>
        <v>157.82</v>
      </c>
      <c r="H141" s="25">
        <f t="shared" si="178"/>
        <v>0</v>
      </c>
      <c r="I141" s="25">
        <f t="shared" si="178"/>
        <v>0</v>
      </c>
      <c r="J141" s="25">
        <f t="shared" ref="J141" si="179">J145</f>
        <v>0</v>
      </c>
      <c r="K141" s="25">
        <f t="shared" si="178"/>
        <v>0</v>
      </c>
      <c r="L141" s="22">
        <f t="shared" si="109"/>
        <v>173.87</v>
      </c>
    </row>
    <row r="142" spans="1:12" ht="15" customHeight="1" x14ac:dyDescent="0.25">
      <c r="A142" s="36"/>
      <c r="B142" s="37"/>
      <c r="C142" s="29" t="s">
        <v>36</v>
      </c>
      <c r="D142" s="25">
        <f>D146</f>
        <v>0</v>
      </c>
      <c r="E142" s="25">
        <f t="shared" ref="E142:K142" si="180">E146</f>
        <v>0</v>
      </c>
      <c r="F142" s="25">
        <f t="shared" si="180"/>
        <v>0</v>
      </c>
      <c r="G142" s="25">
        <f t="shared" si="180"/>
        <v>0</v>
      </c>
      <c r="H142" s="25">
        <f t="shared" si="180"/>
        <v>0</v>
      </c>
      <c r="I142" s="25">
        <f t="shared" si="180"/>
        <v>0</v>
      </c>
      <c r="J142" s="25">
        <f t="shared" ref="J142" si="181">J146</f>
        <v>0</v>
      </c>
      <c r="K142" s="25">
        <f t="shared" si="180"/>
        <v>0</v>
      </c>
      <c r="L142" s="22">
        <f t="shared" si="109"/>
        <v>0</v>
      </c>
    </row>
    <row r="143" spans="1:12" x14ac:dyDescent="0.25">
      <c r="A143" s="36"/>
      <c r="B143" s="37"/>
      <c r="C143" s="19" t="s">
        <v>5</v>
      </c>
      <c r="D143" s="25"/>
      <c r="E143" s="25"/>
      <c r="F143" s="25"/>
      <c r="G143" s="25"/>
      <c r="H143" s="25"/>
      <c r="I143" s="25"/>
      <c r="J143" s="25"/>
      <c r="K143" s="25"/>
      <c r="L143" s="22"/>
    </row>
    <row r="144" spans="1:12" ht="24" x14ac:dyDescent="0.25">
      <c r="A144" s="36"/>
      <c r="B144" s="37"/>
      <c r="C144" s="19" t="s">
        <v>43</v>
      </c>
      <c r="D144" s="25">
        <f>D145+D146</f>
        <v>16.05</v>
      </c>
      <c r="E144" s="25">
        <f t="shared" ref="E144:K144" si="182">E145+E146</f>
        <v>0</v>
      </c>
      <c r="F144" s="25">
        <f t="shared" si="182"/>
        <v>0</v>
      </c>
      <c r="G144" s="25">
        <f t="shared" si="182"/>
        <v>157.82</v>
      </c>
      <c r="H144" s="25">
        <f t="shared" si="182"/>
        <v>0</v>
      </c>
      <c r="I144" s="25">
        <f t="shared" si="182"/>
        <v>0</v>
      </c>
      <c r="J144" s="25">
        <f t="shared" ref="J144" si="183">J145+J146</f>
        <v>0</v>
      </c>
      <c r="K144" s="25">
        <f t="shared" si="182"/>
        <v>0</v>
      </c>
      <c r="L144" s="22">
        <f t="shared" si="109"/>
        <v>173.87</v>
      </c>
    </row>
    <row r="145" spans="1:12" x14ac:dyDescent="0.25">
      <c r="A145" s="36"/>
      <c r="B145" s="37"/>
      <c r="C145" s="29" t="s">
        <v>35</v>
      </c>
      <c r="D145" s="25">
        <v>16.05</v>
      </c>
      <c r="E145" s="25">
        <v>0</v>
      </c>
      <c r="F145" s="25">
        <v>0</v>
      </c>
      <c r="G145" s="25">
        <v>157.82</v>
      </c>
      <c r="H145" s="25">
        <v>0</v>
      </c>
      <c r="I145" s="25">
        <v>0</v>
      </c>
      <c r="J145" s="25">
        <v>0</v>
      </c>
      <c r="K145" s="25">
        <v>0</v>
      </c>
      <c r="L145" s="22">
        <f t="shared" si="109"/>
        <v>173.87</v>
      </c>
    </row>
    <row r="146" spans="1:12" x14ac:dyDescent="0.25">
      <c r="A146" s="36"/>
      <c r="B146" s="37"/>
      <c r="C146" s="29" t="s">
        <v>36</v>
      </c>
      <c r="D146" s="25">
        <v>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22">
        <f t="shared" si="109"/>
        <v>0</v>
      </c>
    </row>
    <row r="147" spans="1:12" s="5" customFormat="1" x14ac:dyDescent="0.25">
      <c r="A147" s="36" t="s">
        <v>14</v>
      </c>
      <c r="B147" s="37" t="s">
        <v>51</v>
      </c>
      <c r="C147" s="19" t="s">
        <v>32</v>
      </c>
      <c r="D147" s="25">
        <f>D148+D149</f>
        <v>5789.18</v>
      </c>
      <c r="E147" s="25">
        <f t="shared" ref="E147:K147" si="184">E148+E149</f>
        <v>5611.84</v>
      </c>
      <c r="F147" s="25">
        <f t="shared" si="184"/>
        <v>5636.65</v>
      </c>
      <c r="G147" s="25">
        <f t="shared" si="184"/>
        <v>5256.37</v>
      </c>
      <c r="H147" s="25">
        <f t="shared" si="184"/>
        <v>7298.0999999999995</v>
      </c>
      <c r="I147" s="25">
        <f t="shared" si="184"/>
        <v>4871.2</v>
      </c>
      <c r="J147" s="25">
        <f t="shared" ref="J147" si="185">J148+J149</f>
        <v>4767.6000000000004</v>
      </c>
      <c r="K147" s="25">
        <f t="shared" si="184"/>
        <v>4767.6000000000004</v>
      </c>
      <c r="L147" s="22">
        <f t="shared" ref="L147:L210" si="186">D147+E147+F147+G147+H147+I147+J147+K147</f>
        <v>43998.539999999994</v>
      </c>
    </row>
    <row r="148" spans="1:12" s="5" customFormat="1" x14ac:dyDescent="0.25">
      <c r="A148" s="36"/>
      <c r="B148" s="37"/>
      <c r="C148" s="29" t="s">
        <v>35</v>
      </c>
      <c r="D148" s="25">
        <f>D151+D154+D157+D176</f>
        <v>5789.18</v>
      </c>
      <c r="E148" s="25">
        <f t="shared" ref="E148:K148" si="187">E151+E154+E157+E176</f>
        <v>5611.84</v>
      </c>
      <c r="F148" s="25">
        <f t="shared" si="187"/>
        <v>5636.65</v>
      </c>
      <c r="G148" s="25">
        <f t="shared" si="187"/>
        <v>5256.37</v>
      </c>
      <c r="H148" s="25">
        <f t="shared" si="187"/>
        <v>0</v>
      </c>
      <c r="I148" s="25">
        <f t="shared" si="187"/>
        <v>0</v>
      </c>
      <c r="J148" s="25">
        <f t="shared" ref="J148" si="188">J151+J154+J157+J176</f>
        <v>0</v>
      </c>
      <c r="K148" s="25">
        <f t="shared" si="187"/>
        <v>0</v>
      </c>
      <c r="L148" s="22">
        <f t="shared" si="186"/>
        <v>22294.039999999997</v>
      </c>
    </row>
    <row r="149" spans="1:12" s="5" customFormat="1" x14ac:dyDescent="0.25">
      <c r="A149" s="36"/>
      <c r="B149" s="37"/>
      <c r="C149" s="29" t="s">
        <v>36</v>
      </c>
      <c r="D149" s="25">
        <f>D152+D155+D158+D177</f>
        <v>0</v>
      </c>
      <c r="E149" s="25">
        <f t="shared" ref="E149:K149" si="189">E152+E155+E158+E177</f>
        <v>0</v>
      </c>
      <c r="F149" s="25">
        <f t="shared" si="189"/>
        <v>0</v>
      </c>
      <c r="G149" s="25">
        <f t="shared" si="189"/>
        <v>0</v>
      </c>
      <c r="H149" s="25">
        <f t="shared" si="189"/>
        <v>7298.0999999999995</v>
      </c>
      <c r="I149" s="25">
        <f t="shared" si="189"/>
        <v>4871.2</v>
      </c>
      <c r="J149" s="25">
        <f t="shared" ref="J149" si="190">J152+J155+J158+J177</f>
        <v>4767.6000000000004</v>
      </c>
      <c r="K149" s="25">
        <f t="shared" si="189"/>
        <v>4767.6000000000004</v>
      </c>
      <c r="L149" s="22">
        <f t="shared" si="186"/>
        <v>21704.5</v>
      </c>
    </row>
    <row r="150" spans="1:12" ht="15" customHeight="1" x14ac:dyDescent="0.25">
      <c r="A150" s="36"/>
      <c r="B150" s="37"/>
      <c r="C150" s="19" t="s">
        <v>3</v>
      </c>
      <c r="D150" s="25">
        <f>D151+D152</f>
        <v>0</v>
      </c>
      <c r="E150" s="25">
        <f t="shared" ref="E150:K150" si="191">E151+E152</f>
        <v>0</v>
      </c>
      <c r="F150" s="25">
        <f t="shared" si="191"/>
        <v>0</v>
      </c>
      <c r="G150" s="25">
        <f t="shared" si="191"/>
        <v>0</v>
      </c>
      <c r="H150" s="25">
        <f t="shared" si="191"/>
        <v>0</v>
      </c>
      <c r="I150" s="25">
        <f t="shared" si="191"/>
        <v>0</v>
      </c>
      <c r="J150" s="25">
        <f t="shared" ref="J150" si="192">J151+J152</f>
        <v>0</v>
      </c>
      <c r="K150" s="25">
        <f t="shared" si="191"/>
        <v>0</v>
      </c>
      <c r="L150" s="22">
        <f t="shared" si="186"/>
        <v>0</v>
      </c>
    </row>
    <row r="151" spans="1:12" ht="15" customHeight="1" x14ac:dyDescent="0.25">
      <c r="A151" s="36"/>
      <c r="B151" s="37"/>
      <c r="C151" s="29" t="s">
        <v>35</v>
      </c>
      <c r="D151" s="25">
        <f>D189+D224+D250+D273</f>
        <v>0</v>
      </c>
      <c r="E151" s="25">
        <f t="shared" ref="E151:K151" si="193">E189+E224+E250+E273</f>
        <v>0</v>
      </c>
      <c r="F151" s="25">
        <f t="shared" si="193"/>
        <v>0</v>
      </c>
      <c r="G151" s="25">
        <f t="shared" si="193"/>
        <v>0</v>
      </c>
      <c r="H151" s="25">
        <f t="shared" si="193"/>
        <v>0</v>
      </c>
      <c r="I151" s="25">
        <f t="shared" si="193"/>
        <v>0</v>
      </c>
      <c r="J151" s="25">
        <f t="shared" ref="J151" si="194">J189+J224+J250+J273</f>
        <v>0</v>
      </c>
      <c r="K151" s="25">
        <f t="shared" si="193"/>
        <v>0</v>
      </c>
      <c r="L151" s="22">
        <f t="shared" si="186"/>
        <v>0</v>
      </c>
    </row>
    <row r="152" spans="1:12" ht="15" customHeight="1" x14ac:dyDescent="0.25">
      <c r="A152" s="36"/>
      <c r="B152" s="37"/>
      <c r="C152" s="29" t="s">
        <v>36</v>
      </c>
      <c r="D152" s="25">
        <f>D190+D225+D251+D274</f>
        <v>0</v>
      </c>
      <c r="E152" s="25">
        <f t="shared" ref="E152:K152" si="195">E190+E225+E251+E274</f>
        <v>0</v>
      </c>
      <c r="F152" s="25">
        <f t="shared" si="195"/>
        <v>0</v>
      </c>
      <c r="G152" s="25">
        <f t="shared" si="195"/>
        <v>0</v>
      </c>
      <c r="H152" s="25">
        <f t="shared" si="195"/>
        <v>0</v>
      </c>
      <c r="I152" s="25">
        <f t="shared" si="195"/>
        <v>0</v>
      </c>
      <c r="J152" s="25">
        <f t="shared" ref="J152" si="196">J190+J225+J251+J274</f>
        <v>0</v>
      </c>
      <c r="K152" s="25">
        <f t="shared" si="195"/>
        <v>0</v>
      </c>
      <c r="L152" s="22">
        <f t="shared" si="186"/>
        <v>0</v>
      </c>
    </row>
    <row r="153" spans="1:12" x14ac:dyDescent="0.25">
      <c r="A153" s="36"/>
      <c r="B153" s="37"/>
      <c r="C153" s="19" t="s">
        <v>4</v>
      </c>
      <c r="D153" s="25">
        <f>D154+D155</f>
        <v>0</v>
      </c>
      <c r="E153" s="25">
        <f t="shared" ref="E153:K153" si="197">E154+E155</f>
        <v>0</v>
      </c>
      <c r="F153" s="25">
        <f t="shared" si="197"/>
        <v>0</v>
      </c>
      <c r="G153" s="25">
        <f t="shared" si="197"/>
        <v>0</v>
      </c>
      <c r="H153" s="25">
        <f t="shared" si="197"/>
        <v>0</v>
      </c>
      <c r="I153" s="25">
        <f t="shared" si="197"/>
        <v>0</v>
      </c>
      <c r="J153" s="25">
        <f t="shared" ref="J153" si="198">J154+J155</f>
        <v>0</v>
      </c>
      <c r="K153" s="25">
        <f t="shared" si="197"/>
        <v>0</v>
      </c>
      <c r="L153" s="22">
        <f t="shared" si="186"/>
        <v>0</v>
      </c>
    </row>
    <row r="154" spans="1:12" x14ac:dyDescent="0.25">
      <c r="A154" s="36"/>
      <c r="B154" s="37"/>
      <c r="C154" s="29" t="s">
        <v>35</v>
      </c>
      <c r="D154" s="25">
        <f>D192+D227+D253+D276</f>
        <v>0</v>
      </c>
      <c r="E154" s="25">
        <f t="shared" ref="E154:K154" si="199">E192+E227+E253+E276</f>
        <v>0</v>
      </c>
      <c r="F154" s="25">
        <f t="shared" si="199"/>
        <v>0</v>
      </c>
      <c r="G154" s="25">
        <f t="shared" si="199"/>
        <v>0</v>
      </c>
      <c r="H154" s="25">
        <f t="shared" si="199"/>
        <v>0</v>
      </c>
      <c r="I154" s="25">
        <f t="shared" si="199"/>
        <v>0</v>
      </c>
      <c r="J154" s="25">
        <f t="shared" ref="J154" si="200">J192+J227+J253+J276</f>
        <v>0</v>
      </c>
      <c r="K154" s="25">
        <f t="shared" si="199"/>
        <v>0</v>
      </c>
      <c r="L154" s="22">
        <f t="shared" si="186"/>
        <v>0</v>
      </c>
    </row>
    <row r="155" spans="1:12" x14ac:dyDescent="0.25">
      <c r="A155" s="36"/>
      <c r="B155" s="37"/>
      <c r="C155" s="29" t="s">
        <v>36</v>
      </c>
      <c r="D155" s="25">
        <f>D193+D228+D254+D277</f>
        <v>0</v>
      </c>
      <c r="E155" s="25">
        <f t="shared" ref="E155:K155" si="201">E193+E228+E254+E277</f>
        <v>0</v>
      </c>
      <c r="F155" s="25">
        <f t="shared" si="201"/>
        <v>0</v>
      </c>
      <c r="G155" s="25">
        <f t="shared" si="201"/>
        <v>0</v>
      </c>
      <c r="H155" s="25">
        <f t="shared" si="201"/>
        <v>0</v>
      </c>
      <c r="I155" s="25">
        <f t="shared" si="201"/>
        <v>0</v>
      </c>
      <c r="J155" s="25">
        <f t="shared" ref="J155" si="202">J193+J228+J254+J277</f>
        <v>0</v>
      </c>
      <c r="K155" s="25">
        <f t="shared" si="201"/>
        <v>0</v>
      </c>
      <c r="L155" s="22">
        <f t="shared" si="186"/>
        <v>0</v>
      </c>
    </row>
    <row r="156" spans="1:12" ht="24" x14ac:dyDescent="0.25">
      <c r="A156" s="36"/>
      <c r="B156" s="37"/>
      <c r="C156" s="19" t="s">
        <v>6</v>
      </c>
      <c r="D156" s="25">
        <f>D157+D158</f>
        <v>5769.1900000000005</v>
      </c>
      <c r="E156" s="25">
        <f t="shared" ref="E156:K156" si="203">E157+E158</f>
        <v>5576.52</v>
      </c>
      <c r="F156" s="25">
        <f t="shared" si="203"/>
        <v>5614.75</v>
      </c>
      <c r="G156" s="25">
        <f t="shared" si="203"/>
        <v>4954.05</v>
      </c>
      <c r="H156" s="25">
        <f t="shared" si="203"/>
        <v>7298.0999999999995</v>
      </c>
      <c r="I156" s="25">
        <f t="shared" si="203"/>
        <v>4871.2</v>
      </c>
      <c r="J156" s="25">
        <f t="shared" ref="J156" si="204">J157+J158</f>
        <v>4767.6000000000004</v>
      </c>
      <c r="K156" s="25">
        <f t="shared" si="203"/>
        <v>4767.6000000000004</v>
      </c>
      <c r="L156" s="22">
        <f t="shared" si="186"/>
        <v>43619.009999999995</v>
      </c>
    </row>
    <row r="157" spans="1:12" x14ac:dyDescent="0.25">
      <c r="A157" s="36"/>
      <c r="B157" s="37"/>
      <c r="C157" s="29" t="s">
        <v>35</v>
      </c>
      <c r="D157" s="25">
        <f>D161+D164+D167+D170</f>
        <v>5769.1900000000005</v>
      </c>
      <c r="E157" s="25">
        <f t="shared" ref="E157:K157" si="205">E161+E164+E167+E170</f>
        <v>5576.52</v>
      </c>
      <c r="F157" s="25">
        <f t="shared" si="205"/>
        <v>5614.75</v>
      </c>
      <c r="G157" s="25">
        <f t="shared" si="205"/>
        <v>4954.05</v>
      </c>
      <c r="H157" s="25">
        <f t="shared" si="205"/>
        <v>0</v>
      </c>
      <c r="I157" s="25">
        <f t="shared" si="205"/>
        <v>0</v>
      </c>
      <c r="J157" s="25">
        <f t="shared" ref="J157" si="206">J161+J164+J167+J170</f>
        <v>0</v>
      </c>
      <c r="K157" s="25">
        <f t="shared" si="205"/>
        <v>0</v>
      </c>
      <c r="L157" s="22">
        <f t="shared" si="186"/>
        <v>21914.51</v>
      </c>
    </row>
    <row r="158" spans="1:12" x14ac:dyDescent="0.25">
      <c r="A158" s="36"/>
      <c r="B158" s="37"/>
      <c r="C158" s="29" t="s">
        <v>36</v>
      </c>
      <c r="D158" s="25">
        <f>D162+D165+D168+D171</f>
        <v>0</v>
      </c>
      <c r="E158" s="25">
        <f t="shared" ref="E158:K158" si="207">E162+E165+E168+E171</f>
        <v>0</v>
      </c>
      <c r="F158" s="25">
        <f t="shared" si="207"/>
        <v>0</v>
      </c>
      <c r="G158" s="25">
        <f t="shared" si="207"/>
        <v>0</v>
      </c>
      <c r="H158" s="25">
        <f t="shared" si="207"/>
        <v>7298.0999999999995</v>
      </c>
      <c r="I158" s="25">
        <f t="shared" si="207"/>
        <v>4871.2</v>
      </c>
      <c r="J158" s="25">
        <f t="shared" ref="J158" si="208">J162+J165+J168+J171</f>
        <v>4767.6000000000004</v>
      </c>
      <c r="K158" s="25">
        <f t="shared" si="207"/>
        <v>4767.6000000000004</v>
      </c>
      <c r="L158" s="22">
        <f t="shared" si="186"/>
        <v>21704.5</v>
      </c>
    </row>
    <row r="159" spans="1:12" x14ac:dyDescent="0.25">
      <c r="A159" s="36"/>
      <c r="B159" s="37"/>
      <c r="C159" s="19" t="s">
        <v>5</v>
      </c>
      <c r="D159" s="25"/>
      <c r="E159" s="25"/>
      <c r="F159" s="25"/>
      <c r="G159" s="25"/>
      <c r="H159" s="25"/>
      <c r="I159" s="25"/>
      <c r="J159" s="25"/>
      <c r="K159" s="25"/>
      <c r="L159" s="22"/>
    </row>
    <row r="160" spans="1:12" ht="24" x14ac:dyDescent="0.25">
      <c r="A160" s="36"/>
      <c r="B160" s="37"/>
      <c r="C160" s="19" t="s">
        <v>43</v>
      </c>
      <c r="D160" s="25">
        <f>D161+D162</f>
        <v>5769.1900000000005</v>
      </c>
      <c r="E160" s="25">
        <f t="shared" ref="E160:K160" si="209">E161+E162</f>
        <v>5109.63</v>
      </c>
      <c r="F160" s="25">
        <f t="shared" si="209"/>
        <v>5205.0200000000004</v>
      </c>
      <c r="G160" s="25">
        <f t="shared" si="209"/>
        <v>4780.05</v>
      </c>
      <c r="H160" s="25">
        <f t="shared" si="209"/>
        <v>6814.0499999999993</v>
      </c>
      <c r="I160" s="25">
        <f t="shared" si="209"/>
        <v>4146.13</v>
      </c>
      <c r="J160" s="25">
        <f t="shared" ref="J160" si="210">J161+J162</f>
        <v>4146.13</v>
      </c>
      <c r="K160" s="25">
        <f t="shared" si="209"/>
        <v>4146.13</v>
      </c>
      <c r="L160" s="22">
        <f t="shared" si="186"/>
        <v>40116.329999999994</v>
      </c>
    </row>
    <row r="161" spans="1:12" x14ac:dyDescent="0.25">
      <c r="A161" s="36"/>
      <c r="B161" s="37"/>
      <c r="C161" s="29" t="s">
        <v>35</v>
      </c>
      <c r="D161" s="25">
        <f>D199+D234+D260+D283</f>
        <v>5769.1900000000005</v>
      </c>
      <c r="E161" s="25">
        <f t="shared" ref="E161:K161" si="211">E199+E234+E260+E283</f>
        <v>5109.63</v>
      </c>
      <c r="F161" s="25">
        <f t="shared" si="211"/>
        <v>5205.0200000000004</v>
      </c>
      <c r="G161" s="25">
        <f t="shared" si="211"/>
        <v>4780.05</v>
      </c>
      <c r="H161" s="25">
        <f t="shared" si="211"/>
        <v>0</v>
      </c>
      <c r="I161" s="25">
        <f t="shared" si="211"/>
        <v>0</v>
      </c>
      <c r="J161" s="25">
        <f t="shared" ref="J161:K162" si="212">J199+J234+J260+J283</f>
        <v>0</v>
      </c>
      <c r="K161" s="25">
        <f t="shared" si="211"/>
        <v>0</v>
      </c>
      <c r="L161" s="22">
        <f t="shared" si="186"/>
        <v>20863.89</v>
      </c>
    </row>
    <row r="162" spans="1:12" x14ac:dyDescent="0.25">
      <c r="A162" s="36"/>
      <c r="B162" s="37"/>
      <c r="C162" s="29" t="s">
        <v>36</v>
      </c>
      <c r="D162" s="25">
        <f>D200+D235+D261+D284</f>
        <v>0</v>
      </c>
      <c r="E162" s="25">
        <f t="shared" ref="E162:G162" si="213">E200+E235+E261+E284</f>
        <v>0</v>
      </c>
      <c r="F162" s="25">
        <f t="shared" si="213"/>
        <v>0</v>
      </c>
      <c r="G162" s="25">
        <f t="shared" si="213"/>
        <v>0</v>
      </c>
      <c r="H162" s="25">
        <f>H200+H235+H261+H284+I313</f>
        <v>6814.0499999999993</v>
      </c>
      <c r="I162" s="25">
        <f t="shared" ref="I162:K162" si="214">I200+I235+I261+I284+J313</f>
        <v>4146.13</v>
      </c>
      <c r="J162" s="25">
        <f t="shared" si="214"/>
        <v>4146.13</v>
      </c>
      <c r="K162" s="25">
        <f t="shared" si="214"/>
        <v>4146.13</v>
      </c>
      <c r="L162" s="22">
        <f t="shared" si="186"/>
        <v>19252.440000000002</v>
      </c>
    </row>
    <row r="163" spans="1:12" ht="24" x14ac:dyDescent="0.25">
      <c r="A163" s="36"/>
      <c r="B163" s="37"/>
      <c r="C163" s="19" t="s">
        <v>45</v>
      </c>
      <c r="D163" s="25">
        <f>D164+D165</f>
        <v>0</v>
      </c>
      <c r="E163" s="25">
        <f t="shared" ref="E163:K163" si="215">E164+E165</f>
        <v>0</v>
      </c>
      <c r="F163" s="25">
        <f t="shared" si="215"/>
        <v>0</v>
      </c>
      <c r="G163" s="25">
        <f t="shared" si="215"/>
        <v>0</v>
      </c>
      <c r="H163" s="25">
        <f t="shared" si="215"/>
        <v>0</v>
      </c>
      <c r="I163" s="25">
        <f t="shared" si="215"/>
        <v>0</v>
      </c>
      <c r="J163" s="25">
        <f t="shared" ref="J163" si="216">J164+J165</f>
        <v>0</v>
      </c>
      <c r="K163" s="25">
        <f t="shared" si="215"/>
        <v>0</v>
      </c>
      <c r="L163" s="22">
        <f t="shared" si="186"/>
        <v>0</v>
      </c>
    </row>
    <row r="164" spans="1:12" x14ac:dyDescent="0.25">
      <c r="A164" s="36"/>
      <c r="B164" s="37"/>
      <c r="C164" s="29" t="s">
        <v>35</v>
      </c>
      <c r="D164" s="25">
        <f>D237</f>
        <v>0</v>
      </c>
      <c r="E164" s="25">
        <f t="shared" ref="E164:K164" si="217">E237</f>
        <v>0</v>
      </c>
      <c r="F164" s="25">
        <f t="shared" si="217"/>
        <v>0</v>
      </c>
      <c r="G164" s="25">
        <f t="shared" si="217"/>
        <v>0</v>
      </c>
      <c r="H164" s="25">
        <f t="shared" si="217"/>
        <v>0</v>
      </c>
      <c r="I164" s="25">
        <f t="shared" si="217"/>
        <v>0</v>
      </c>
      <c r="J164" s="25">
        <f t="shared" ref="J164" si="218">J237</f>
        <v>0</v>
      </c>
      <c r="K164" s="25">
        <f t="shared" si="217"/>
        <v>0</v>
      </c>
      <c r="L164" s="22">
        <f t="shared" si="186"/>
        <v>0</v>
      </c>
    </row>
    <row r="165" spans="1:12" x14ac:dyDescent="0.25">
      <c r="A165" s="36"/>
      <c r="B165" s="37"/>
      <c r="C165" s="29" t="s">
        <v>36</v>
      </c>
      <c r="D165" s="25">
        <f>D238</f>
        <v>0</v>
      </c>
      <c r="E165" s="25">
        <f t="shared" ref="E165:K165" si="219">E238</f>
        <v>0</v>
      </c>
      <c r="F165" s="25">
        <f t="shared" si="219"/>
        <v>0</v>
      </c>
      <c r="G165" s="25">
        <f t="shared" si="219"/>
        <v>0</v>
      </c>
      <c r="H165" s="25">
        <f t="shared" si="219"/>
        <v>0</v>
      </c>
      <c r="I165" s="25">
        <f t="shared" si="219"/>
        <v>0</v>
      </c>
      <c r="J165" s="25">
        <f t="shared" ref="J165" si="220">J238</f>
        <v>0</v>
      </c>
      <c r="K165" s="25">
        <f t="shared" si="219"/>
        <v>0</v>
      </c>
      <c r="L165" s="22">
        <f t="shared" si="186"/>
        <v>0</v>
      </c>
    </row>
    <row r="166" spans="1:12" ht="24" x14ac:dyDescent="0.25">
      <c r="A166" s="36"/>
      <c r="B166" s="37"/>
      <c r="C166" s="19" t="s">
        <v>46</v>
      </c>
      <c r="D166" s="25">
        <f>D167+D168</f>
        <v>0</v>
      </c>
      <c r="E166" s="25">
        <f t="shared" ref="E166:K166" si="221">E167+E168</f>
        <v>374.84</v>
      </c>
      <c r="F166" s="25">
        <f t="shared" si="221"/>
        <v>409.73</v>
      </c>
      <c r="G166" s="25">
        <f t="shared" si="221"/>
        <v>174</v>
      </c>
      <c r="H166" s="25">
        <f t="shared" si="221"/>
        <v>484.05</v>
      </c>
      <c r="I166" s="25">
        <f t="shared" si="221"/>
        <v>725.07</v>
      </c>
      <c r="J166" s="25">
        <f t="shared" ref="J166" si="222">J167+J168</f>
        <v>621.47</v>
      </c>
      <c r="K166" s="25">
        <f t="shared" si="221"/>
        <v>621.47</v>
      </c>
      <c r="L166" s="22">
        <f t="shared" si="186"/>
        <v>3410.63</v>
      </c>
    </row>
    <row r="167" spans="1:12" x14ac:dyDescent="0.25">
      <c r="A167" s="36"/>
      <c r="B167" s="37"/>
      <c r="C167" s="29" t="s">
        <v>35</v>
      </c>
      <c r="D167" s="25">
        <f>D202+D240+D263+D286</f>
        <v>0</v>
      </c>
      <c r="E167" s="25">
        <f t="shared" ref="E167:K167" si="223">E202+E240+E263+E286</f>
        <v>374.84</v>
      </c>
      <c r="F167" s="25">
        <f t="shared" si="223"/>
        <v>409.73</v>
      </c>
      <c r="G167" s="25">
        <f t="shared" si="223"/>
        <v>174</v>
      </c>
      <c r="H167" s="25">
        <f t="shared" si="223"/>
        <v>0</v>
      </c>
      <c r="I167" s="25">
        <f t="shared" si="223"/>
        <v>0</v>
      </c>
      <c r="J167" s="25">
        <f t="shared" ref="J167" si="224">J202+J240+J263+J286</f>
        <v>0</v>
      </c>
      <c r="K167" s="25">
        <f t="shared" si="223"/>
        <v>0</v>
      </c>
      <c r="L167" s="22">
        <f t="shared" si="186"/>
        <v>958.56999999999994</v>
      </c>
    </row>
    <row r="168" spans="1:12" x14ac:dyDescent="0.25">
      <c r="A168" s="36"/>
      <c r="B168" s="37"/>
      <c r="C168" s="29" t="s">
        <v>36</v>
      </c>
      <c r="D168" s="25">
        <f>D203+D241+D264+D287</f>
        <v>0</v>
      </c>
      <c r="E168" s="25">
        <f t="shared" ref="E168:G168" si="225">E203+E241+E264+E287</f>
        <v>0</v>
      </c>
      <c r="F168" s="25">
        <f t="shared" si="225"/>
        <v>0</v>
      </c>
      <c r="G168" s="25">
        <f t="shared" si="225"/>
        <v>0</v>
      </c>
      <c r="H168" s="25">
        <v>484.05</v>
      </c>
      <c r="I168" s="25">
        <f>I203+I241+I264+I287+I309</f>
        <v>725.07</v>
      </c>
      <c r="J168" s="25">
        <f t="shared" ref="J168:K168" si="226">J203+J241+J264+J287+J309</f>
        <v>621.47</v>
      </c>
      <c r="K168" s="25">
        <f t="shared" si="226"/>
        <v>621.47</v>
      </c>
      <c r="L168" s="22">
        <f t="shared" si="186"/>
        <v>2452.0600000000004</v>
      </c>
    </row>
    <row r="169" spans="1:12" ht="24" x14ac:dyDescent="0.25">
      <c r="A169" s="36"/>
      <c r="B169" s="37"/>
      <c r="C169" s="19" t="s">
        <v>47</v>
      </c>
      <c r="D169" s="25">
        <f>D170+D171</f>
        <v>0</v>
      </c>
      <c r="E169" s="25">
        <f t="shared" ref="E169:K169" si="227">E170+E171</f>
        <v>92.05</v>
      </c>
      <c r="F169" s="25">
        <f t="shared" si="227"/>
        <v>0</v>
      </c>
      <c r="G169" s="25">
        <f t="shared" si="227"/>
        <v>0</v>
      </c>
      <c r="H169" s="25">
        <f t="shared" si="227"/>
        <v>0</v>
      </c>
      <c r="I169" s="25">
        <f t="shared" si="227"/>
        <v>0</v>
      </c>
      <c r="J169" s="25">
        <f t="shared" ref="J169" si="228">J170+J171</f>
        <v>0</v>
      </c>
      <c r="K169" s="25">
        <f t="shared" si="227"/>
        <v>0</v>
      </c>
      <c r="L169" s="22">
        <f t="shared" si="186"/>
        <v>92.05</v>
      </c>
    </row>
    <row r="170" spans="1:12" x14ac:dyDescent="0.25">
      <c r="A170" s="36"/>
      <c r="B170" s="37"/>
      <c r="C170" s="29" t="s">
        <v>35</v>
      </c>
      <c r="D170" s="25">
        <f>D205</f>
        <v>0</v>
      </c>
      <c r="E170" s="25">
        <f t="shared" ref="E170:K170" si="229">E205</f>
        <v>92.05</v>
      </c>
      <c r="F170" s="25">
        <f t="shared" si="229"/>
        <v>0</v>
      </c>
      <c r="G170" s="25">
        <f t="shared" si="229"/>
        <v>0</v>
      </c>
      <c r="H170" s="25">
        <f t="shared" si="229"/>
        <v>0</v>
      </c>
      <c r="I170" s="25">
        <f t="shared" si="229"/>
        <v>0</v>
      </c>
      <c r="J170" s="25">
        <f t="shared" ref="J170" si="230">J205</f>
        <v>0</v>
      </c>
      <c r="K170" s="25">
        <f t="shared" si="229"/>
        <v>0</v>
      </c>
      <c r="L170" s="22">
        <f t="shared" si="186"/>
        <v>92.05</v>
      </c>
    </row>
    <row r="171" spans="1:12" x14ac:dyDescent="0.25">
      <c r="A171" s="36"/>
      <c r="B171" s="37"/>
      <c r="C171" s="29" t="s">
        <v>36</v>
      </c>
      <c r="D171" s="25">
        <f>D206</f>
        <v>0</v>
      </c>
      <c r="E171" s="25">
        <f t="shared" ref="E171:K171" si="231">E206</f>
        <v>0</v>
      </c>
      <c r="F171" s="25">
        <f t="shared" si="231"/>
        <v>0</v>
      </c>
      <c r="G171" s="25">
        <f t="shared" si="231"/>
        <v>0</v>
      </c>
      <c r="H171" s="25">
        <f t="shared" si="231"/>
        <v>0</v>
      </c>
      <c r="I171" s="25">
        <f t="shared" si="231"/>
        <v>0</v>
      </c>
      <c r="J171" s="25">
        <f t="shared" ref="J171" si="232">J206</f>
        <v>0</v>
      </c>
      <c r="K171" s="25">
        <f t="shared" si="231"/>
        <v>0</v>
      </c>
      <c r="L171" s="22">
        <f t="shared" si="186"/>
        <v>0</v>
      </c>
    </row>
    <row r="172" spans="1:12" x14ac:dyDescent="0.25">
      <c r="A172" s="36"/>
      <c r="B172" s="37"/>
      <c r="C172" s="19" t="s">
        <v>9</v>
      </c>
      <c r="D172" s="25">
        <f>D207+D242+D265+D288</f>
        <v>0</v>
      </c>
      <c r="E172" s="25">
        <f t="shared" ref="E172:I172" si="233">E207+E242+E265+E288</f>
        <v>0</v>
      </c>
      <c r="F172" s="25">
        <f t="shared" si="233"/>
        <v>0</v>
      </c>
      <c r="G172" s="25">
        <f t="shared" si="233"/>
        <v>0</v>
      </c>
      <c r="H172" s="25">
        <f t="shared" si="233"/>
        <v>0</v>
      </c>
      <c r="I172" s="25">
        <f t="shared" si="233"/>
        <v>0</v>
      </c>
      <c r="J172" s="25">
        <f t="shared" ref="J172" si="234">J207+J242+J265+J288</f>
        <v>0</v>
      </c>
      <c r="K172" s="25">
        <f>K207+K242+K265+K288</f>
        <v>0</v>
      </c>
      <c r="L172" s="22">
        <f t="shared" si="186"/>
        <v>0</v>
      </c>
    </row>
    <row r="173" spans="1:12" ht="24" x14ac:dyDescent="0.25">
      <c r="A173" s="36"/>
      <c r="B173" s="37"/>
      <c r="C173" s="19" t="s">
        <v>7</v>
      </c>
      <c r="D173" s="25">
        <f>D208+D243+D266+D289</f>
        <v>0</v>
      </c>
      <c r="E173" s="25">
        <f t="shared" ref="E173:K173" si="235">E208+E243+E266+E289</f>
        <v>0</v>
      </c>
      <c r="F173" s="25">
        <f t="shared" si="235"/>
        <v>0</v>
      </c>
      <c r="G173" s="25">
        <f t="shared" si="235"/>
        <v>0</v>
      </c>
      <c r="H173" s="25">
        <f t="shared" si="235"/>
        <v>0</v>
      </c>
      <c r="I173" s="25">
        <f t="shared" si="235"/>
        <v>0</v>
      </c>
      <c r="J173" s="25">
        <f t="shared" ref="J173" si="236">J208+J243+J266+J289</f>
        <v>0</v>
      </c>
      <c r="K173" s="25">
        <f t="shared" si="235"/>
        <v>0</v>
      </c>
      <c r="L173" s="22">
        <f t="shared" si="186"/>
        <v>0</v>
      </c>
    </row>
    <row r="174" spans="1:12" ht="36" x14ac:dyDescent="0.25">
      <c r="A174" s="36"/>
      <c r="B174" s="37"/>
      <c r="C174" s="19" t="s">
        <v>8</v>
      </c>
      <c r="D174" s="25">
        <f>D209+D244+D267+D290</f>
        <v>0</v>
      </c>
      <c r="E174" s="25">
        <f t="shared" ref="E174:K174" si="237">E209+E244+E267+E290</f>
        <v>0</v>
      </c>
      <c r="F174" s="25">
        <f t="shared" si="237"/>
        <v>0</v>
      </c>
      <c r="G174" s="25">
        <f t="shared" si="237"/>
        <v>0</v>
      </c>
      <c r="H174" s="25">
        <f t="shared" si="237"/>
        <v>0</v>
      </c>
      <c r="I174" s="25">
        <f t="shared" si="237"/>
        <v>0</v>
      </c>
      <c r="J174" s="25">
        <f t="shared" ref="J174" si="238">J209+J244+J267+J290</f>
        <v>0</v>
      </c>
      <c r="K174" s="25">
        <f t="shared" si="237"/>
        <v>0</v>
      </c>
      <c r="L174" s="22">
        <f t="shared" si="186"/>
        <v>0</v>
      </c>
    </row>
    <row r="175" spans="1:12" ht="15" customHeight="1" x14ac:dyDescent="0.25">
      <c r="A175" s="36"/>
      <c r="B175" s="37"/>
      <c r="C175" s="19" t="s">
        <v>28</v>
      </c>
      <c r="D175" s="25">
        <f>D176+D177</f>
        <v>19.990000000000002</v>
      </c>
      <c r="E175" s="25">
        <f t="shared" ref="E175:K175" si="239">E176+E177</f>
        <v>35.32</v>
      </c>
      <c r="F175" s="25">
        <f t="shared" si="239"/>
        <v>21.9</v>
      </c>
      <c r="G175" s="25">
        <f t="shared" si="239"/>
        <v>302.32</v>
      </c>
      <c r="H175" s="25">
        <f t="shared" si="239"/>
        <v>0</v>
      </c>
      <c r="I175" s="25">
        <f t="shared" si="239"/>
        <v>0</v>
      </c>
      <c r="J175" s="25">
        <f t="shared" ref="J175" si="240">J176+J177</f>
        <v>0</v>
      </c>
      <c r="K175" s="25">
        <f t="shared" si="239"/>
        <v>0</v>
      </c>
      <c r="L175" s="22">
        <f t="shared" si="186"/>
        <v>379.53</v>
      </c>
    </row>
    <row r="176" spans="1:12" x14ac:dyDescent="0.25">
      <c r="A176" s="36"/>
      <c r="B176" s="37"/>
      <c r="C176" s="29" t="s">
        <v>35</v>
      </c>
      <c r="D176" s="25">
        <f>D180+D183</f>
        <v>19.990000000000002</v>
      </c>
      <c r="E176" s="25">
        <f t="shared" ref="E176:K176" si="241">E180+E183</f>
        <v>35.32</v>
      </c>
      <c r="F176" s="25">
        <f t="shared" si="241"/>
        <v>21.9</v>
      </c>
      <c r="G176" s="25">
        <f t="shared" si="241"/>
        <v>302.32</v>
      </c>
      <c r="H176" s="25">
        <f t="shared" si="241"/>
        <v>0</v>
      </c>
      <c r="I176" s="25">
        <f t="shared" si="241"/>
        <v>0</v>
      </c>
      <c r="J176" s="25">
        <f t="shared" ref="J176" si="242">J180+J183</f>
        <v>0</v>
      </c>
      <c r="K176" s="25">
        <f t="shared" si="241"/>
        <v>0</v>
      </c>
      <c r="L176" s="22">
        <f t="shared" si="186"/>
        <v>379.53</v>
      </c>
    </row>
    <row r="177" spans="1:12" x14ac:dyDescent="0.25">
      <c r="A177" s="36"/>
      <c r="B177" s="37"/>
      <c r="C177" s="29" t="s">
        <v>36</v>
      </c>
      <c r="D177" s="25">
        <f>D181+D184</f>
        <v>0</v>
      </c>
      <c r="E177" s="25">
        <f t="shared" ref="E177:K177" si="243">E181+E184</f>
        <v>0</v>
      </c>
      <c r="F177" s="25">
        <f t="shared" si="243"/>
        <v>0</v>
      </c>
      <c r="G177" s="25">
        <f t="shared" si="243"/>
        <v>0</v>
      </c>
      <c r="H177" s="25">
        <f t="shared" si="243"/>
        <v>0</v>
      </c>
      <c r="I177" s="25">
        <f t="shared" si="243"/>
        <v>0</v>
      </c>
      <c r="J177" s="25">
        <f t="shared" ref="J177" si="244">J181+J184</f>
        <v>0</v>
      </c>
      <c r="K177" s="25">
        <f t="shared" si="243"/>
        <v>0</v>
      </c>
      <c r="L177" s="22">
        <f t="shared" si="186"/>
        <v>0</v>
      </c>
    </row>
    <row r="178" spans="1:12" x14ac:dyDescent="0.25">
      <c r="A178" s="36"/>
      <c r="B178" s="37"/>
      <c r="C178" s="19" t="s">
        <v>5</v>
      </c>
      <c r="D178" s="25"/>
      <c r="E178" s="25"/>
      <c r="F178" s="25"/>
      <c r="G178" s="25"/>
      <c r="H178" s="25"/>
      <c r="I178" s="25"/>
      <c r="J178" s="25"/>
      <c r="K178" s="25"/>
      <c r="L178" s="22"/>
    </row>
    <row r="179" spans="1:12" ht="24" x14ac:dyDescent="0.25">
      <c r="A179" s="36"/>
      <c r="B179" s="37"/>
      <c r="C179" s="19" t="s">
        <v>43</v>
      </c>
      <c r="D179" s="25">
        <f>D180+D181</f>
        <v>19.990000000000002</v>
      </c>
      <c r="E179" s="25">
        <f t="shared" ref="E179:K179" si="245">E180+E181</f>
        <v>35.32</v>
      </c>
      <c r="F179" s="25">
        <f t="shared" si="245"/>
        <v>21.9</v>
      </c>
      <c r="G179" s="25">
        <f t="shared" si="245"/>
        <v>16</v>
      </c>
      <c r="H179" s="25">
        <f t="shared" si="245"/>
        <v>0</v>
      </c>
      <c r="I179" s="25">
        <f t="shared" si="245"/>
        <v>0</v>
      </c>
      <c r="J179" s="25">
        <f t="shared" ref="J179" si="246">J180+J181</f>
        <v>0</v>
      </c>
      <c r="K179" s="25">
        <f t="shared" si="245"/>
        <v>0</v>
      </c>
      <c r="L179" s="22">
        <f t="shared" si="186"/>
        <v>93.210000000000008</v>
      </c>
    </row>
    <row r="180" spans="1:12" x14ac:dyDescent="0.25">
      <c r="A180" s="36"/>
      <c r="B180" s="37"/>
      <c r="C180" s="29" t="s">
        <v>35</v>
      </c>
      <c r="D180" s="25">
        <f>D215+D296</f>
        <v>19.990000000000002</v>
      </c>
      <c r="E180" s="25">
        <f t="shared" ref="E180:I180" si="247">E215+E296</f>
        <v>35.32</v>
      </c>
      <c r="F180" s="25">
        <f t="shared" si="247"/>
        <v>21.9</v>
      </c>
      <c r="G180" s="25">
        <f t="shared" si="247"/>
        <v>16</v>
      </c>
      <c r="H180" s="25">
        <f t="shared" si="247"/>
        <v>0</v>
      </c>
      <c r="I180" s="25">
        <f t="shared" si="247"/>
        <v>0</v>
      </c>
      <c r="J180" s="25">
        <f t="shared" ref="J180" si="248">J215+J296</f>
        <v>0</v>
      </c>
      <c r="K180" s="25">
        <f>K215+K296</f>
        <v>0</v>
      </c>
      <c r="L180" s="22">
        <f t="shared" si="186"/>
        <v>93.210000000000008</v>
      </c>
    </row>
    <row r="181" spans="1:12" x14ac:dyDescent="0.25">
      <c r="A181" s="36"/>
      <c r="B181" s="37"/>
      <c r="C181" s="29" t="s">
        <v>36</v>
      </c>
      <c r="D181" s="25">
        <f>D216+D297</f>
        <v>0</v>
      </c>
      <c r="E181" s="25">
        <f t="shared" ref="E181:K181" si="249">E216+E297</f>
        <v>0</v>
      </c>
      <c r="F181" s="25">
        <f t="shared" si="249"/>
        <v>0</v>
      </c>
      <c r="G181" s="25">
        <f t="shared" si="249"/>
        <v>0</v>
      </c>
      <c r="H181" s="25">
        <f t="shared" si="249"/>
        <v>0</v>
      </c>
      <c r="I181" s="25">
        <f t="shared" si="249"/>
        <v>0</v>
      </c>
      <c r="J181" s="25">
        <f t="shared" ref="J181" si="250">J216+J297</f>
        <v>0</v>
      </c>
      <c r="K181" s="25">
        <f t="shared" si="249"/>
        <v>0</v>
      </c>
      <c r="L181" s="22">
        <f t="shared" si="186"/>
        <v>0</v>
      </c>
    </row>
    <row r="182" spans="1:12" ht="24" x14ac:dyDescent="0.25">
      <c r="A182" s="36"/>
      <c r="B182" s="37"/>
      <c r="C182" s="19" t="s">
        <v>46</v>
      </c>
      <c r="D182" s="25">
        <f>D183+D184</f>
        <v>0</v>
      </c>
      <c r="E182" s="25">
        <f t="shared" ref="E182:K182" si="251">E183+E184</f>
        <v>0</v>
      </c>
      <c r="F182" s="25">
        <f t="shared" si="251"/>
        <v>0</v>
      </c>
      <c r="G182" s="25">
        <f t="shared" si="251"/>
        <v>286.32</v>
      </c>
      <c r="H182" s="25">
        <f t="shared" si="251"/>
        <v>0</v>
      </c>
      <c r="I182" s="25">
        <f t="shared" si="251"/>
        <v>0</v>
      </c>
      <c r="J182" s="25">
        <f t="shared" ref="J182" si="252">J183+J184</f>
        <v>0</v>
      </c>
      <c r="K182" s="25">
        <f t="shared" si="251"/>
        <v>0</v>
      </c>
      <c r="L182" s="22">
        <f t="shared" si="186"/>
        <v>286.32</v>
      </c>
    </row>
    <row r="183" spans="1:12" x14ac:dyDescent="0.25">
      <c r="A183" s="36"/>
      <c r="B183" s="37"/>
      <c r="C183" s="29" t="s">
        <v>35</v>
      </c>
      <c r="D183" s="25">
        <f>D218</f>
        <v>0</v>
      </c>
      <c r="E183" s="25">
        <f t="shared" ref="E183:K183" si="253">E218</f>
        <v>0</v>
      </c>
      <c r="F183" s="25">
        <f t="shared" si="253"/>
        <v>0</v>
      </c>
      <c r="G183" s="25">
        <f t="shared" si="253"/>
        <v>286.32</v>
      </c>
      <c r="H183" s="25">
        <f t="shared" si="253"/>
        <v>0</v>
      </c>
      <c r="I183" s="25">
        <f t="shared" si="253"/>
        <v>0</v>
      </c>
      <c r="J183" s="25">
        <f t="shared" ref="J183" si="254">J218</f>
        <v>0</v>
      </c>
      <c r="K183" s="25">
        <f t="shared" si="253"/>
        <v>0</v>
      </c>
      <c r="L183" s="22">
        <f t="shared" si="186"/>
        <v>286.32</v>
      </c>
    </row>
    <row r="184" spans="1:12" x14ac:dyDescent="0.25">
      <c r="A184" s="36"/>
      <c r="B184" s="37"/>
      <c r="C184" s="29" t="s">
        <v>36</v>
      </c>
      <c r="D184" s="25">
        <f>D219</f>
        <v>0</v>
      </c>
      <c r="E184" s="25">
        <f t="shared" ref="E184:K184" si="255">E219</f>
        <v>0</v>
      </c>
      <c r="F184" s="25">
        <f t="shared" si="255"/>
        <v>0</v>
      </c>
      <c r="G184" s="25">
        <f t="shared" si="255"/>
        <v>0</v>
      </c>
      <c r="H184" s="25">
        <f t="shared" si="255"/>
        <v>0</v>
      </c>
      <c r="I184" s="25">
        <f t="shared" si="255"/>
        <v>0</v>
      </c>
      <c r="J184" s="25">
        <f t="shared" ref="J184" si="256">J219</f>
        <v>0</v>
      </c>
      <c r="K184" s="25">
        <f t="shared" si="255"/>
        <v>0</v>
      </c>
      <c r="L184" s="22">
        <f t="shared" si="186"/>
        <v>0</v>
      </c>
    </row>
    <row r="185" spans="1:12" x14ac:dyDescent="0.25">
      <c r="A185" s="36" t="s">
        <v>19</v>
      </c>
      <c r="B185" s="37" t="s">
        <v>30</v>
      </c>
      <c r="C185" s="19" t="s">
        <v>32</v>
      </c>
      <c r="D185" s="25">
        <f>D186+D187</f>
        <v>1074.95</v>
      </c>
      <c r="E185" s="25">
        <f t="shared" ref="E185:K185" si="257">E186+E187</f>
        <v>334.95</v>
      </c>
      <c r="F185" s="25">
        <f t="shared" si="257"/>
        <v>374.52</v>
      </c>
      <c r="G185" s="25">
        <f t="shared" si="257"/>
        <v>1829.1299999999999</v>
      </c>
      <c r="H185" s="25">
        <f t="shared" si="257"/>
        <v>0</v>
      </c>
      <c r="I185" s="25">
        <f t="shared" si="257"/>
        <v>0</v>
      </c>
      <c r="J185" s="25">
        <f t="shared" ref="J185" si="258">J186+J187</f>
        <v>0</v>
      </c>
      <c r="K185" s="25">
        <f t="shared" si="257"/>
        <v>0</v>
      </c>
      <c r="L185" s="22">
        <f t="shared" si="186"/>
        <v>3613.55</v>
      </c>
    </row>
    <row r="186" spans="1:12" x14ac:dyDescent="0.25">
      <c r="A186" s="36"/>
      <c r="B186" s="37"/>
      <c r="C186" s="29" t="s">
        <v>35</v>
      </c>
      <c r="D186" s="25">
        <f>D189+D192+D195+D211</f>
        <v>1074.95</v>
      </c>
      <c r="E186" s="25">
        <f t="shared" ref="E186:K186" si="259">E189+E192+E195+E211</f>
        <v>334.95</v>
      </c>
      <c r="F186" s="25">
        <f t="shared" si="259"/>
        <v>374.52</v>
      </c>
      <c r="G186" s="25">
        <f t="shared" si="259"/>
        <v>1829.1299999999999</v>
      </c>
      <c r="H186" s="25">
        <f t="shared" si="259"/>
        <v>0</v>
      </c>
      <c r="I186" s="25">
        <f t="shared" si="259"/>
        <v>0</v>
      </c>
      <c r="J186" s="25">
        <f t="shared" ref="J186" si="260">J189+J192+J195+J211</f>
        <v>0</v>
      </c>
      <c r="K186" s="25">
        <f t="shared" si="259"/>
        <v>0</v>
      </c>
      <c r="L186" s="22">
        <f t="shared" si="186"/>
        <v>3613.55</v>
      </c>
    </row>
    <row r="187" spans="1:12" x14ac:dyDescent="0.25">
      <c r="A187" s="36"/>
      <c r="B187" s="37"/>
      <c r="C187" s="29" t="s">
        <v>36</v>
      </c>
      <c r="D187" s="25">
        <f>D190+D193+D196+D212</f>
        <v>0</v>
      </c>
      <c r="E187" s="25">
        <f t="shared" ref="E187:K187" si="261">E190+E193+E196+E212</f>
        <v>0</v>
      </c>
      <c r="F187" s="25">
        <f t="shared" si="261"/>
        <v>0</v>
      </c>
      <c r="G187" s="25">
        <f t="shared" si="261"/>
        <v>0</v>
      </c>
      <c r="H187" s="25">
        <f t="shared" si="261"/>
        <v>0</v>
      </c>
      <c r="I187" s="25">
        <f t="shared" si="261"/>
        <v>0</v>
      </c>
      <c r="J187" s="25">
        <f t="shared" ref="J187" si="262">J190+J193+J196+J212</f>
        <v>0</v>
      </c>
      <c r="K187" s="25">
        <f t="shared" si="261"/>
        <v>0</v>
      </c>
      <c r="L187" s="22">
        <f t="shared" si="186"/>
        <v>0</v>
      </c>
    </row>
    <row r="188" spans="1:12" ht="15" customHeight="1" x14ac:dyDescent="0.25">
      <c r="A188" s="36"/>
      <c r="B188" s="37"/>
      <c r="C188" s="19" t="s">
        <v>3</v>
      </c>
      <c r="D188" s="25">
        <f>D189+D190</f>
        <v>0</v>
      </c>
      <c r="E188" s="25">
        <f t="shared" ref="E188:K188" si="263">E189+E190</f>
        <v>0</v>
      </c>
      <c r="F188" s="25">
        <f t="shared" si="263"/>
        <v>0</v>
      </c>
      <c r="G188" s="25">
        <f t="shared" si="263"/>
        <v>0</v>
      </c>
      <c r="H188" s="25">
        <f t="shared" si="263"/>
        <v>0</v>
      </c>
      <c r="I188" s="25">
        <f t="shared" si="263"/>
        <v>0</v>
      </c>
      <c r="J188" s="25">
        <f t="shared" ref="J188" si="264">J189+J190</f>
        <v>0</v>
      </c>
      <c r="K188" s="25">
        <f t="shared" si="263"/>
        <v>0</v>
      </c>
      <c r="L188" s="22">
        <f t="shared" si="186"/>
        <v>0</v>
      </c>
    </row>
    <row r="189" spans="1:12" x14ac:dyDescent="0.25">
      <c r="A189" s="36"/>
      <c r="B189" s="37"/>
      <c r="C189" s="29" t="s">
        <v>35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2">
        <f t="shared" si="186"/>
        <v>0</v>
      </c>
    </row>
    <row r="190" spans="1:12" x14ac:dyDescent="0.25">
      <c r="A190" s="36"/>
      <c r="B190" s="37"/>
      <c r="C190" s="29" t="s">
        <v>36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22">
        <f t="shared" si="186"/>
        <v>0</v>
      </c>
    </row>
    <row r="191" spans="1:12" x14ac:dyDescent="0.25">
      <c r="A191" s="36"/>
      <c r="B191" s="37"/>
      <c r="C191" s="19" t="s">
        <v>4</v>
      </c>
      <c r="D191" s="25">
        <f>D192+D193</f>
        <v>0</v>
      </c>
      <c r="E191" s="25">
        <f t="shared" ref="E191:K191" si="265">E192+E193</f>
        <v>0</v>
      </c>
      <c r="F191" s="25">
        <f t="shared" si="265"/>
        <v>0</v>
      </c>
      <c r="G191" s="25">
        <f t="shared" si="265"/>
        <v>0</v>
      </c>
      <c r="H191" s="25">
        <f t="shared" si="265"/>
        <v>0</v>
      </c>
      <c r="I191" s="25">
        <f t="shared" si="265"/>
        <v>0</v>
      </c>
      <c r="J191" s="25">
        <f t="shared" ref="J191" si="266">J192+J193</f>
        <v>0</v>
      </c>
      <c r="K191" s="25">
        <f t="shared" si="265"/>
        <v>0</v>
      </c>
      <c r="L191" s="22">
        <f t="shared" si="186"/>
        <v>0</v>
      </c>
    </row>
    <row r="192" spans="1:12" x14ac:dyDescent="0.25">
      <c r="A192" s="36"/>
      <c r="B192" s="37"/>
      <c r="C192" s="29" t="s">
        <v>35</v>
      </c>
      <c r="D192" s="15">
        <v>0</v>
      </c>
      <c r="E192" s="15">
        <v>0</v>
      </c>
      <c r="F192" s="15">
        <v>0</v>
      </c>
      <c r="G192" s="15">
        <v>0</v>
      </c>
      <c r="H192" s="15">
        <v>0</v>
      </c>
      <c r="I192" s="15">
        <v>0</v>
      </c>
      <c r="J192" s="15">
        <v>0</v>
      </c>
      <c r="K192" s="15">
        <v>0</v>
      </c>
      <c r="L192" s="22">
        <f t="shared" si="186"/>
        <v>0</v>
      </c>
    </row>
    <row r="193" spans="1:12" x14ac:dyDescent="0.25">
      <c r="A193" s="36"/>
      <c r="B193" s="37"/>
      <c r="C193" s="29" t="s">
        <v>36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22">
        <f t="shared" si="186"/>
        <v>0</v>
      </c>
    </row>
    <row r="194" spans="1:12" ht="24" x14ac:dyDescent="0.25">
      <c r="A194" s="36"/>
      <c r="B194" s="37"/>
      <c r="C194" s="19" t="s">
        <v>6</v>
      </c>
      <c r="D194" s="15">
        <f>D195+D196</f>
        <v>1065.46</v>
      </c>
      <c r="E194" s="15">
        <f t="shared" ref="E194:K194" si="267">E195+E196</f>
        <v>299.63</v>
      </c>
      <c r="F194" s="15">
        <f t="shared" si="267"/>
        <v>352.62</v>
      </c>
      <c r="G194" s="15">
        <f t="shared" si="267"/>
        <v>1542.81</v>
      </c>
      <c r="H194" s="15">
        <f t="shared" si="267"/>
        <v>0</v>
      </c>
      <c r="I194" s="15">
        <f t="shared" si="267"/>
        <v>0</v>
      </c>
      <c r="J194" s="15">
        <f t="shared" ref="J194" si="268">J195+J196</f>
        <v>0</v>
      </c>
      <c r="K194" s="15">
        <f t="shared" si="267"/>
        <v>0</v>
      </c>
      <c r="L194" s="22">
        <f t="shared" si="186"/>
        <v>3260.52</v>
      </c>
    </row>
    <row r="195" spans="1:12" x14ac:dyDescent="0.25">
      <c r="A195" s="36"/>
      <c r="B195" s="37"/>
      <c r="C195" s="29" t="s">
        <v>35</v>
      </c>
      <c r="D195" s="15">
        <f>D199+D202+D205</f>
        <v>1065.46</v>
      </c>
      <c r="E195" s="15">
        <f t="shared" ref="E195:K195" si="269">E199+E202+E205</f>
        <v>299.63</v>
      </c>
      <c r="F195" s="15">
        <f t="shared" si="269"/>
        <v>352.62</v>
      </c>
      <c r="G195" s="15">
        <f t="shared" si="269"/>
        <v>1542.81</v>
      </c>
      <c r="H195" s="15">
        <f t="shared" si="269"/>
        <v>0</v>
      </c>
      <c r="I195" s="15">
        <f t="shared" si="269"/>
        <v>0</v>
      </c>
      <c r="J195" s="15">
        <f t="shared" ref="J195" si="270">J199+J202+J205</f>
        <v>0</v>
      </c>
      <c r="K195" s="15">
        <f t="shared" si="269"/>
        <v>0</v>
      </c>
      <c r="L195" s="22">
        <f t="shared" si="186"/>
        <v>3260.52</v>
      </c>
    </row>
    <row r="196" spans="1:12" x14ac:dyDescent="0.25">
      <c r="A196" s="36"/>
      <c r="B196" s="37"/>
      <c r="C196" s="29" t="s">
        <v>36</v>
      </c>
      <c r="D196" s="15">
        <f>D200+D203+D206</f>
        <v>0</v>
      </c>
      <c r="E196" s="15">
        <f t="shared" ref="E196:K196" si="271">E200+E203+E206</f>
        <v>0</v>
      </c>
      <c r="F196" s="15">
        <f t="shared" si="271"/>
        <v>0</v>
      </c>
      <c r="G196" s="15">
        <f t="shared" si="271"/>
        <v>0</v>
      </c>
      <c r="H196" s="15">
        <f t="shared" si="271"/>
        <v>0</v>
      </c>
      <c r="I196" s="15">
        <f t="shared" si="271"/>
        <v>0</v>
      </c>
      <c r="J196" s="15">
        <f t="shared" ref="J196" si="272">J200+J203+J206</f>
        <v>0</v>
      </c>
      <c r="K196" s="15">
        <f t="shared" si="271"/>
        <v>0</v>
      </c>
      <c r="L196" s="22">
        <f t="shared" si="186"/>
        <v>0</v>
      </c>
    </row>
    <row r="197" spans="1:12" x14ac:dyDescent="0.25">
      <c r="A197" s="36"/>
      <c r="B197" s="37"/>
      <c r="C197" s="19" t="s">
        <v>5</v>
      </c>
      <c r="D197" s="19"/>
      <c r="E197" s="25"/>
      <c r="F197" s="25"/>
      <c r="G197" s="25"/>
      <c r="H197" s="25"/>
      <c r="I197" s="25"/>
      <c r="J197" s="25"/>
      <c r="K197" s="25"/>
      <c r="L197" s="22"/>
    </row>
    <row r="198" spans="1:12" ht="24" x14ac:dyDescent="0.25">
      <c r="A198" s="36"/>
      <c r="B198" s="37"/>
      <c r="C198" s="19" t="s">
        <v>43</v>
      </c>
      <c r="D198" s="15">
        <f>D199+D200</f>
        <v>1065.46</v>
      </c>
      <c r="E198" s="15">
        <f t="shared" ref="E198:K198" si="273">E199+E200</f>
        <v>188.02</v>
      </c>
      <c r="F198" s="15">
        <f t="shared" si="273"/>
        <v>352.62</v>
      </c>
      <c r="G198" s="15">
        <f t="shared" si="273"/>
        <v>1542.81</v>
      </c>
      <c r="H198" s="15">
        <f t="shared" si="273"/>
        <v>0</v>
      </c>
      <c r="I198" s="15">
        <f t="shared" si="273"/>
        <v>0</v>
      </c>
      <c r="J198" s="15">
        <f t="shared" ref="J198" si="274">J199+J200</f>
        <v>0</v>
      </c>
      <c r="K198" s="15">
        <f t="shared" si="273"/>
        <v>0</v>
      </c>
      <c r="L198" s="22">
        <f t="shared" si="186"/>
        <v>3148.91</v>
      </c>
    </row>
    <row r="199" spans="1:12" x14ac:dyDescent="0.25">
      <c r="A199" s="36"/>
      <c r="B199" s="37"/>
      <c r="C199" s="29" t="s">
        <v>35</v>
      </c>
      <c r="D199" s="19">
        <v>1065.46</v>
      </c>
      <c r="E199" s="25">
        <v>188.02</v>
      </c>
      <c r="F199" s="25">
        <v>352.62</v>
      </c>
      <c r="G199" s="25">
        <v>1542.81</v>
      </c>
      <c r="H199" s="25">
        <v>0</v>
      </c>
      <c r="I199" s="25">
        <v>0</v>
      </c>
      <c r="J199" s="25">
        <v>0</v>
      </c>
      <c r="K199" s="25">
        <v>0</v>
      </c>
      <c r="L199" s="22">
        <f t="shared" si="186"/>
        <v>3148.91</v>
      </c>
    </row>
    <row r="200" spans="1:12" x14ac:dyDescent="0.25">
      <c r="A200" s="36"/>
      <c r="B200" s="37"/>
      <c r="C200" s="29" t="s">
        <v>36</v>
      </c>
      <c r="D200" s="15">
        <v>0</v>
      </c>
      <c r="E200" s="15">
        <v>0</v>
      </c>
      <c r="F200" s="15">
        <v>0</v>
      </c>
      <c r="G200" s="15">
        <v>0</v>
      </c>
      <c r="H200" s="15">
        <v>0</v>
      </c>
      <c r="I200" s="15">
        <v>0</v>
      </c>
      <c r="J200" s="15">
        <v>0</v>
      </c>
      <c r="K200" s="15">
        <v>0</v>
      </c>
      <c r="L200" s="22">
        <f t="shared" si="186"/>
        <v>0</v>
      </c>
    </row>
    <row r="201" spans="1:12" ht="24" x14ac:dyDescent="0.25">
      <c r="A201" s="36"/>
      <c r="B201" s="37"/>
      <c r="C201" s="19" t="s">
        <v>46</v>
      </c>
      <c r="D201" s="25">
        <f>D202+D203</f>
        <v>0</v>
      </c>
      <c r="E201" s="25">
        <f t="shared" ref="E201:K201" si="275">E202+E203</f>
        <v>19.559999999999999</v>
      </c>
      <c r="F201" s="25">
        <f t="shared" si="275"/>
        <v>0</v>
      </c>
      <c r="G201" s="25">
        <f t="shared" si="275"/>
        <v>0</v>
      </c>
      <c r="H201" s="25">
        <f t="shared" si="275"/>
        <v>0</v>
      </c>
      <c r="I201" s="25">
        <f t="shared" si="275"/>
        <v>0</v>
      </c>
      <c r="J201" s="25">
        <f t="shared" ref="J201" si="276">J202+J203</f>
        <v>0</v>
      </c>
      <c r="K201" s="25">
        <f t="shared" si="275"/>
        <v>0</v>
      </c>
      <c r="L201" s="22">
        <f t="shared" si="186"/>
        <v>19.559999999999999</v>
      </c>
    </row>
    <row r="202" spans="1:12" x14ac:dyDescent="0.25">
      <c r="A202" s="36"/>
      <c r="B202" s="37"/>
      <c r="C202" s="29" t="s">
        <v>35</v>
      </c>
      <c r="D202" s="25">
        <v>0</v>
      </c>
      <c r="E202" s="25">
        <v>19.559999999999999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22">
        <f t="shared" si="186"/>
        <v>19.559999999999999</v>
      </c>
    </row>
    <row r="203" spans="1:12" x14ac:dyDescent="0.25">
      <c r="A203" s="36"/>
      <c r="B203" s="37"/>
      <c r="C203" s="29" t="s">
        <v>36</v>
      </c>
      <c r="D203" s="25">
        <v>0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22">
        <f t="shared" si="186"/>
        <v>0</v>
      </c>
    </row>
    <row r="204" spans="1:12" ht="24" x14ac:dyDescent="0.25">
      <c r="A204" s="36"/>
      <c r="B204" s="37"/>
      <c r="C204" s="19" t="s">
        <v>47</v>
      </c>
      <c r="D204" s="25">
        <f>D205+D206</f>
        <v>0</v>
      </c>
      <c r="E204" s="25">
        <f t="shared" ref="E204:K204" si="277">E205+E206</f>
        <v>92.05</v>
      </c>
      <c r="F204" s="25">
        <f t="shared" si="277"/>
        <v>0</v>
      </c>
      <c r="G204" s="25">
        <f t="shared" si="277"/>
        <v>0</v>
      </c>
      <c r="H204" s="25">
        <f t="shared" si="277"/>
        <v>0</v>
      </c>
      <c r="I204" s="25">
        <f t="shared" si="277"/>
        <v>0</v>
      </c>
      <c r="J204" s="25">
        <f t="shared" ref="J204" si="278">J205+J206</f>
        <v>0</v>
      </c>
      <c r="K204" s="25">
        <f t="shared" si="277"/>
        <v>0</v>
      </c>
      <c r="L204" s="22">
        <f t="shared" si="186"/>
        <v>92.05</v>
      </c>
    </row>
    <row r="205" spans="1:12" x14ac:dyDescent="0.25">
      <c r="A205" s="36"/>
      <c r="B205" s="37"/>
      <c r="C205" s="29" t="s">
        <v>35</v>
      </c>
      <c r="D205" s="25">
        <v>0</v>
      </c>
      <c r="E205" s="25">
        <v>92.05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2">
        <f t="shared" si="186"/>
        <v>92.05</v>
      </c>
    </row>
    <row r="206" spans="1:12" x14ac:dyDescent="0.25">
      <c r="A206" s="36"/>
      <c r="B206" s="37"/>
      <c r="C206" s="29" t="s">
        <v>36</v>
      </c>
      <c r="D206" s="25">
        <v>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22">
        <f t="shared" si="186"/>
        <v>0</v>
      </c>
    </row>
    <row r="207" spans="1:12" x14ac:dyDescent="0.25">
      <c r="A207" s="36"/>
      <c r="B207" s="37"/>
      <c r="C207" s="19" t="s">
        <v>9</v>
      </c>
      <c r="D207" s="25">
        <v>0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25">
        <v>0</v>
      </c>
      <c r="K207" s="25">
        <v>0</v>
      </c>
      <c r="L207" s="22">
        <f t="shared" si="186"/>
        <v>0</v>
      </c>
    </row>
    <row r="208" spans="1:12" ht="24" x14ac:dyDescent="0.25">
      <c r="A208" s="36"/>
      <c r="B208" s="37"/>
      <c r="C208" s="19" t="s">
        <v>7</v>
      </c>
      <c r="D208" s="25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2">
        <f t="shared" si="186"/>
        <v>0</v>
      </c>
    </row>
    <row r="209" spans="1:13" ht="36" x14ac:dyDescent="0.25">
      <c r="A209" s="36"/>
      <c r="B209" s="37"/>
      <c r="C209" s="19" t="s">
        <v>8</v>
      </c>
      <c r="D209" s="25">
        <v>0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2">
        <f t="shared" si="186"/>
        <v>0</v>
      </c>
    </row>
    <row r="210" spans="1:13" ht="15" customHeight="1" x14ac:dyDescent="0.25">
      <c r="A210" s="36"/>
      <c r="B210" s="37"/>
      <c r="C210" s="19" t="s">
        <v>28</v>
      </c>
      <c r="D210" s="14">
        <f>D211+D212</f>
        <v>9.49</v>
      </c>
      <c r="E210" s="14">
        <f t="shared" ref="E210:K210" si="279">E211+E212</f>
        <v>35.32</v>
      </c>
      <c r="F210" s="14">
        <f t="shared" si="279"/>
        <v>21.9</v>
      </c>
      <c r="G210" s="14">
        <f t="shared" si="279"/>
        <v>286.32</v>
      </c>
      <c r="H210" s="14">
        <f t="shared" si="279"/>
        <v>0</v>
      </c>
      <c r="I210" s="14">
        <f t="shared" si="279"/>
        <v>0</v>
      </c>
      <c r="J210" s="14">
        <f t="shared" ref="J210" si="280">J211+J212</f>
        <v>0</v>
      </c>
      <c r="K210" s="14">
        <f t="shared" si="279"/>
        <v>0</v>
      </c>
      <c r="L210" s="22">
        <f t="shared" si="186"/>
        <v>353.03</v>
      </c>
    </row>
    <row r="211" spans="1:13" ht="15" customHeight="1" x14ac:dyDescent="0.25">
      <c r="A211" s="36"/>
      <c r="B211" s="37"/>
      <c r="C211" s="29" t="s">
        <v>35</v>
      </c>
      <c r="D211" s="14">
        <f>D215+D218</f>
        <v>9.49</v>
      </c>
      <c r="E211" s="14">
        <f t="shared" ref="E211:K211" si="281">E215+E218</f>
        <v>35.32</v>
      </c>
      <c r="F211" s="14">
        <f t="shared" si="281"/>
        <v>21.9</v>
      </c>
      <c r="G211" s="14">
        <f t="shared" si="281"/>
        <v>286.32</v>
      </c>
      <c r="H211" s="14">
        <f t="shared" si="281"/>
        <v>0</v>
      </c>
      <c r="I211" s="14">
        <f t="shared" si="281"/>
        <v>0</v>
      </c>
      <c r="J211" s="14">
        <f t="shared" ref="J211" si="282">J215+J218</f>
        <v>0</v>
      </c>
      <c r="K211" s="14">
        <f t="shared" si="281"/>
        <v>0</v>
      </c>
      <c r="L211" s="22">
        <f t="shared" ref="L211:L274" si="283">D211+E211+F211+G211+H211+I211+J211+K211</f>
        <v>353.03</v>
      </c>
    </row>
    <row r="212" spans="1:13" ht="15" customHeight="1" x14ac:dyDescent="0.25">
      <c r="A212" s="36"/>
      <c r="B212" s="37"/>
      <c r="C212" s="29" t="s">
        <v>36</v>
      </c>
      <c r="D212" s="15">
        <f>D216+D219</f>
        <v>0</v>
      </c>
      <c r="E212" s="15">
        <f t="shared" ref="E212:K212" si="284">E216+E219</f>
        <v>0</v>
      </c>
      <c r="F212" s="15">
        <f t="shared" si="284"/>
        <v>0</v>
      </c>
      <c r="G212" s="15">
        <f t="shared" si="284"/>
        <v>0</v>
      </c>
      <c r="H212" s="15">
        <f t="shared" si="284"/>
        <v>0</v>
      </c>
      <c r="I212" s="15">
        <f t="shared" si="284"/>
        <v>0</v>
      </c>
      <c r="J212" s="15">
        <f t="shared" ref="J212" si="285">J216+J219</f>
        <v>0</v>
      </c>
      <c r="K212" s="15">
        <f t="shared" si="284"/>
        <v>0</v>
      </c>
      <c r="L212" s="22">
        <f t="shared" si="283"/>
        <v>0</v>
      </c>
    </row>
    <row r="213" spans="1:13" x14ac:dyDescent="0.25">
      <c r="A213" s="36"/>
      <c r="B213" s="37"/>
      <c r="C213" s="19" t="s">
        <v>5</v>
      </c>
      <c r="D213" s="19"/>
      <c r="E213" s="25"/>
      <c r="F213" s="25"/>
      <c r="G213" s="25"/>
      <c r="H213" s="25"/>
      <c r="I213" s="25"/>
      <c r="J213" s="25"/>
      <c r="K213" s="25"/>
      <c r="L213" s="22"/>
    </row>
    <row r="214" spans="1:13" ht="24" x14ac:dyDescent="0.25">
      <c r="A214" s="36"/>
      <c r="B214" s="37"/>
      <c r="C214" s="19" t="s">
        <v>43</v>
      </c>
      <c r="D214" s="15">
        <f>D215+D216</f>
        <v>9.49</v>
      </c>
      <c r="E214" s="15">
        <f t="shared" ref="E214:K214" si="286">E215+E216</f>
        <v>35.32</v>
      </c>
      <c r="F214" s="15">
        <f t="shared" si="286"/>
        <v>21.9</v>
      </c>
      <c r="G214" s="15">
        <f t="shared" si="286"/>
        <v>0</v>
      </c>
      <c r="H214" s="15">
        <f t="shared" si="286"/>
        <v>0</v>
      </c>
      <c r="I214" s="15">
        <f t="shared" si="286"/>
        <v>0</v>
      </c>
      <c r="J214" s="15">
        <f t="shared" ref="J214" si="287">J215+J216</f>
        <v>0</v>
      </c>
      <c r="K214" s="15">
        <f t="shared" si="286"/>
        <v>0</v>
      </c>
      <c r="L214" s="22">
        <f t="shared" si="283"/>
        <v>66.710000000000008</v>
      </c>
    </row>
    <row r="215" spans="1:13" x14ac:dyDescent="0.25">
      <c r="A215" s="36"/>
      <c r="B215" s="37"/>
      <c r="C215" s="29" t="s">
        <v>35</v>
      </c>
      <c r="D215" s="19">
        <v>9.49</v>
      </c>
      <c r="E215" s="25">
        <v>35.32</v>
      </c>
      <c r="F215" s="25">
        <v>21.9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22">
        <f t="shared" si="283"/>
        <v>66.710000000000008</v>
      </c>
    </row>
    <row r="216" spans="1:13" x14ac:dyDescent="0.25">
      <c r="A216" s="36"/>
      <c r="B216" s="37"/>
      <c r="C216" s="29" t="s">
        <v>36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22">
        <f t="shared" si="283"/>
        <v>0</v>
      </c>
    </row>
    <row r="217" spans="1:13" ht="24" x14ac:dyDescent="0.25">
      <c r="A217" s="36"/>
      <c r="B217" s="37"/>
      <c r="C217" s="19" t="s">
        <v>46</v>
      </c>
      <c r="D217" s="14">
        <f>D218+D219</f>
        <v>0</v>
      </c>
      <c r="E217" s="14">
        <f t="shared" ref="E217:K217" si="288">E218+E219</f>
        <v>0</v>
      </c>
      <c r="F217" s="14">
        <f t="shared" si="288"/>
        <v>0</v>
      </c>
      <c r="G217" s="14">
        <f t="shared" si="288"/>
        <v>286.32</v>
      </c>
      <c r="H217" s="14">
        <f t="shared" si="288"/>
        <v>0</v>
      </c>
      <c r="I217" s="14">
        <f t="shared" si="288"/>
        <v>0</v>
      </c>
      <c r="J217" s="14">
        <f t="shared" ref="J217" si="289">J218+J219</f>
        <v>0</v>
      </c>
      <c r="K217" s="14">
        <f t="shared" si="288"/>
        <v>0</v>
      </c>
      <c r="L217" s="22">
        <f t="shared" si="283"/>
        <v>286.32</v>
      </c>
    </row>
    <row r="218" spans="1:13" x14ac:dyDescent="0.25">
      <c r="A218" s="36"/>
      <c r="B218" s="37"/>
      <c r="C218" s="29" t="s">
        <v>35</v>
      </c>
      <c r="D218" s="14">
        <v>0</v>
      </c>
      <c r="E218" s="14">
        <v>0</v>
      </c>
      <c r="F218" s="14">
        <v>0</v>
      </c>
      <c r="G218" s="25">
        <v>286.32</v>
      </c>
      <c r="H218" s="14">
        <v>0</v>
      </c>
      <c r="I218" s="14">
        <v>0</v>
      </c>
      <c r="J218" s="14">
        <v>0</v>
      </c>
      <c r="K218" s="14">
        <v>0</v>
      </c>
      <c r="L218" s="22">
        <f t="shared" si="283"/>
        <v>286.32</v>
      </c>
    </row>
    <row r="219" spans="1:13" x14ac:dyDescent="0.25">
      <c r="A219" s="36"/>
      <c r="B219" s="37"/>
      <c r="C219" s="29" t="s">
        <v>36</v>
      </c>
      <c r="D219" s="14">
        <v>0</v>
      </c>
      <c r="E219" s="14">
        <v>0</v>
      </c>
      <c r="F219" s="14">
        <v>0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22">
        <f t="shared" si="283"/>
        <v>0</v>
      </c>
    </row>
    <row r="220" spans="1:13" x14ac:dyDescent="0.25">
      <c r="A220" s="36" t="s">
        <v>18</v>
      </c>
      <c r="B220" s="37" t="s">
        <v>48</v>
      </c>
      <c r="C220" s="19" t="s">
        <v>32</v>
      </c>
      <c r="D220" s="15">
        <f>D221+D222</f>
        <v>1604.16</v>
      </c>
      <c r="E220" s="15">
        <f t="shared" ref="E220:K220" si="290">E221+E222</f>
        <v>1790.82</v>
      </c>
      <c r="F220" s="15">
        <f t="shared" si="290"/>
        <v>1836.71</v>
      </c>
      <c r="G220" s="15">
        <f t="shared" si="290"/>
        <v>825.02</v>
      </c>
      <c r="H220" s="15">
        <f t="shared" si="290"/>
        <v>4244.0200000000004</v>
      </c>
      <c r="I220" s="15">
        <f t="shared" si="290"/>
        <v>2036.56</v>
      </c>
      <c r="J220" s="15">
        <f t="shared" ref="J220" si="291">J221+J222</f>
        <v>2036.56</v>
      </c>
      <c r="K220" s="15">
        <f t="shared" si="290"/>
        <v>2036.56</v>
      </c>
      <c r="L220" s="22">
        <f t="shared" si="283"/>
        <v>16410.41</v>
      </c>
      <c r="M220" s="9"/>
    </row>
    <row r="221" spans="1:13" ht="15" customHeight="1" x14ac:dyDescent="0.25">
      <c r="A221" s="36"/>
      <c r="B221" s="37"/>
      <c r="C221" s="29" t="s">
        <v>35</v>
      </c>
      <c r="D221" s="15">
        <f>D224+D227+D230</f>
        <v>1604.16</v>
      </c>
      <c r="E221" s="15">
        <f t="shared" ref="E221:K221" si="292">E224+E227+E230</f>
        <v>1790.82</v>
      </c>
      <c r="F221" s="15">
        <f t="shared" si="292"/>
        <v>1836.71</v>
      </c>
      <c r="G221" s="15">
        <f t="shared" si="292"/>
        <v>825.02</v>
      </c>
      <c r="H221" s="15">
        <f t="shared" si="292"/>
        <v>0</v>
      </c>
      <c r="I221" s="15">
        <f t="shared" si="292"/>
        <v>0</v>
      </c>
      <c r="J221" s="15">
        <f t="shared" ref="J221" si="293">J224+J227+J230</f>
        <v>0</v>
      </c>
      <c r="K221" s="15">
        <f t="shared" si="292"/>
        <v>0</v>
      </c>
      <c r="L221" s="22">
        <f t="shared" si="283"/>
        <v>6056.7100000000009</v>
      </c>
      <c r="M221" s="9"/>
    </row>
    <row r="222" spans="1:13" x14ac:dyDescent="0.25">
      <c r="A222" s="36"/>
      <c r="B222" s="37"/>
      <c r="C222" s="29" t="s">
        <v>36</v>
      </c>
      <c r="D222" s="15">
        <f>D225+D228+D231</f>
        <v>0</v>
      </c>
      <c r="E222" s="15">
        <f t="shared" ref="E222:K222" si="294">E225+E228+E231</f>
        <v>0</v>
      </c>
      <c r="F222" s="15">
        <f t="shared" si="294"/>
        <v>0</v>
      </c>
      <c r="G222" s="15">
        <f t="shared" si="294"/>
        <v>0</v>
      </c>
      <c r="H222" s="15">
        <f t="shared" si="294"/>
        <v>4244.0200000000004</v>
      </c>
      <c r="I222" s="15">
        <f t="shared" si="294"/>
        <v>2036.56</v>
      </c>
      <c r="J222" s="15">
        <f t="shared" ref="J222" si="295">J225+J228+J231</f>
        <v>2036.56</v>
      </c>
      <c r="K222" s="15">
        <f t="shared" si="294"/>
        <v>2036.56</v>
      </c>
      <c r="L222" s="22">
        <f t="shared" si="283"/>
        <v>10353.699999999999</v>
      </c>
      <c r="M222" s="9"/>
    </row>
    <row r="223" spans="1:13" ht="15" customHeight="1" x14ac:dyDescent="0.25">
      <c r="A223" s="36"/>
      <c r="B223" s="37"/>
      <c r="C223" s="19" t="s">
        <v>3</v>
      </c>
      <c r="D223" s="25">
        <f>D224+D225</f>
        <v>0</v>
      </c>
      <c r="E223" s="25">
        <f t="shared" ref="E223:K223" si="296">E224+E225</f>
        <v>0</v>
      </c>
      <c r="F223" s="25">
        <f t="shared" si="296"/>
        <v>0</v>
      </c>
      <c r="G223" s="25">
        <f t="shared" si="296"/>
        <v>0</v>
      </c>
      <c r="H223" s="25">
        <f t="shared" si="296"/>
        <v>0</v>
      </c>
      <c r="I223" s="25">
        <f t="shared" si="296"/>
        <v>0</v>
      </c>
      <c r="J223" s="25">
        <f t="shared" ref="J223" si="297">J224+J225</f>
        <v>0</v>
      </c>
      <c r="K223" s="25">
        <f t="shared" si="296"/>
        <v>0</v>
      </c>
      <c r="L223" s="22">
        <f t="shared" si="283"/>
        <v>0</v>
      </c>
    </row>
    <row r="224" spans="1:13" x14ac:dyDescent="0.25">
      <c r="A224" s="36"/>
      <c r="B224" s="37"/>
      <c r="C224" s="29" t="s">
        <v>35</v>
      </c>
      <c r="D224" s="25">
        <v>0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22">
        <f t="shared" si="283"/>
        <v>0</v>
      </c>
    </row>
    <row r="225" spans="1:13" x14ac:dyDescent="0.25">
      <c r="A225" s="36"/>
      <c r="B225" s="37"/>
      <c r="C225" s="29" t="s">
        <v>36</v>
      </c>
      <c r="D225" s="25">
        <v>0</v>
      </c>
      <c r="E225" s="25">
        <v>0</v>
      </c>
      <c r="F225" s="25">
        <v>0</v>
      </c>
      <c r="G225" s="25">
        <v>0</v>
      </c>
      <c r="H225" s="25">
        <v>0</v>
      </c>
      <c r="I225" s="25">
        <v>0</v>
      </c>
      <c r="J225" s="25">
        <v>0</v>
      </c>
      <c r="K225" s="25">
        <v>0</v>
      </c>
      <c r="L225" s="22">
        <f t="shared" si="283"/>
        <v>0</v>
      </c>
    </row>
    <row r="226" spans="1:13" x14ac:dyDescent="0.25">
      <c r="A226" s="36"/>
      <c r="B226" s="37"/>
      <c r="C226" s="19" t="s">
        <v>4</v>
      </c>
      <c r="D226" s="25">
        <f>D227+D228</f>
        <v>0</v>
      </c>
      <c r="E226" s="25">
        <f t="shared" ref="E226:K226" si="298">E227+E228</f>
        <v>0</v>
      </c>
      <c r="F226" s="25">
        <f t="shared" si="298"/>
        <v>0</v>
      </c>
      <c r="G226" s="25">
        <f t="shared" si="298"/>
        <v>0</v>
      </c>
      <c r="H226" s="25">
        <f t="shared" si="298"/>
        <v>0</v>
      </c>
      <c r="I226" s="25">
        <f t="shared" si="298"/>
        <v>0</v>
      </c>
      <c r="J226" s="25">
        <f t="shared" ref="J226" si="299">J227+J228</f>
        <v>0</v>
      </c>
      <c r="K226" s="25">
        <f t="shared" si="298"/>
        <v>0</v>
      </c>
      <c r="L226" s="22">
        <f t="shared" si="283"/>
        <v>0</v>
      </c>
      <c r="M226" s="8"/>
    </row>
    <row r="227" spans="1:13" x14ac:dyDescent="0.25">
      <c r="A227" s="36"/>
      <c r="B227" s="37"/>
      <c r="C227" s="29" t="s">
        <v>35</v>
      </c>
      <c r="D227" s="25">
        <v>0</v>
      </c>
      <c r="E227" s="25">
        <v>0</v>
      </c>
      <c r="F227" s="25">
        <v>0</v>
      </c>
      <c r="G227" s="25">
        <v>0</v>
      </c>
      <c r="H227" s="25">
        <v>0</v>
      </c>
      <c r="I227" s="25">
        <v>0</v>
      </c>
      <c r="J227" s="25">
        <v>0</v>
      </c>
      <c r="K227" s="25">
        <v>0</v>
      </c>
      <c r="L227" s="22">
        <f t="shared" si="283"/>
        <v>0</v>
      </c>
      <c r="M227" s="8"/>
    </row>
    <row r="228" spans="1:13" x14ac:dyDescent="0.25">
      <c r="A228" s="36"/>
      <c r="B228" s="37"/>
      <c r="C228" s="29" t="s">
        <v>36</v>
      </c>
      <c r="D228" s="25">
        <v>0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22">
        <f t="shared" si="283"/>
        <v>0</v>
      </c>
    </row>
    <row r="229" spans="1:13" ht="24" x14ac:dyDescent="0.25">
      <c r="A229" s="36"/>
      <c r="B229" s="37"/>
      <c r="C229" s="19" t="s">
        <v>6</v>
      </c>
      <c r="D229" s="14">
        <f>D230+D231</f>
        <v>1604.16</v>
      </c>
      <c r="E229" s="14">
        <f t="shared" ref="E229:K229" si="300">E230+E231</f>
        <v>1790.82</v>
      </c>
      <c r="F229" s="14">
        <f t="shared" si="300"/>
        <v>1836.71</v>
      </c>
      <c r="G229" s="14">
        <f t="shared" si="300"/>
        <v>825.02</v>
      </c>
      <c r="H229" s="14">
        <f t="shared" si="300"/>
        <v>4244.0200000000004</v>
      </c>
      <c r="I229" s="14">
        <f t="shared" si="300"/>
        <v>2036.56</v>
      </c>
      <c r="J229" s="14">
        <f t="shared" ref="J229" si="301">J230+J231</f>
        <v>2036.56</v>
      </c>
      <c r="K229" s="14">
        <f t="shared" si="300"/>
        <v>2036.56</v>
      </c>
      <c r="L229" s="22">
        <f t="shared" si="283"/>
        <v>16410.41</v>
      </c>
    </row>
    <row r="230" spans="1:13" x14ac:dyDescent="0.25">
      <c r="A230" s="36"/>
      <c r="B230" s="37"/>
      <c r="C230" s="29" t="s">
        <v>35</v>
      </c>
      <c r="D230" s="15">
        <f>D234+D237+D240</f>
        <v>1604.16</v>
      </c>
      <c r="E230" s="15">
        <f t="shared" ref="E230:K230" si="302">E234+E237+E240</f>
        <v>1790.82</v>
      </c>
      <c r="F230" s="15">
        <f t="shared" si="302"/>
        <v>1836.71</v>
      </c>
      <c r="G230" s="15">
        <f t="shared" si="302"/>
        <v>825.02</v>
      </c>
      <c r="H230" s="15">
        <f t="shared" si="302"/>
        <v>0</v>
      </c>
      <c r="I230" s="15">
        <f t="shared" si="302"/>
        <v>0</v>
      </c>
      <c r="J230" s="15">
        <f t="shared" ref="J230" si="303">J234+J237+J240</f>
        <v>0</v>
      </c>
      <c r="K230" s="15">
        <f t="shared" si="302"/>
        <v>0</v>
      </c>
      <c r="L230" s="22">
        <f t="shared" si="283"/>
        <v>6056.7100000000009</v>
      </c>
    </row>
    <row r="231" spans="1:13" x14ac:dyDescent="0.25">
      <c r="A231" s="36"/>
      <c r="B231" s="37"/>
      <c r="C231" s="29" t="s">
        <v>36</v>
      </c>
      <c r="D231" s="14">
        <f>D235+D238+D241</f>
        <v>0</v>
      </c>
      <c r="E231" s="14">
        <f t="shared" ref="E231:K231" si="304">E235+E238+E241</f>
        <v>0</v>
      </c>
      <c r="F231" s="14">
        <f t="shared" si="304"/>
        <v>0</v>
      </c>
      <c r="G231" s="14">
        <f t="shared" si="304"/>
        <v>0</v>
      </c>
      <c r="H231" s="14">
        <f t="shared" si="304"/>
        <v>4244.0200000000004</v>
      </c>
      <c r="I231" s="14">
        <f t="shared" si="304"/>
        <v>2036.56</v>
      </c>
      <c r="J231" s="14">
        <f t="shared" ref="J231" si="305">J235+J238+J241</f>
        <v>2036.56</v>
      </c>
      <c r="K231" s="14">
        <f t="shared" si="304"/>
        <v>2036.56</v>
      </c>
      <c r="L231" s="22">
        <f t="shared" si="283"/>
        <v>10353.699999999999</v>
      </c>
    </row>
    <row r="232" spans="1:13" x14ac:dyDescent="0.25">
      <c r="A232" s="36"/>
      <c r="B232" s="37"/>
      <c r="C232" s="19" t="s">
        <v>5</v>
      </c>
      <c r="D232" s="19"/>
      <c r="E232" s="25"/>
      <c r="F232" s="25"/>
      <c r="G232" s="25"/>
      <c r="H232" s="25"/>
      <c r="I232" s="25"/>
      <c r="J232" s="25"/>
      <c r="K232" s="25"/>
      <c r="L232" s="22"/>
    </row>
    <row r="233" spans="1:13" ht="24" x14ac:dyDescent="0.25">
      <c r="A233" s="36"/>
      <c r="B233" s="37"/>
      <c r="C233" s="19" t="s">
        <v>43</v>
      </c>
      <c r="D233" s="14">
        <f>D234+D235</f>
        <v>1604.16</v>
      </c>
      <c r="E233" s="14">
        <f t="shared" ref="E233:K233" si="306">E234+E235</f>
        <v>1790.82</v>
      </c>
      <c r="F233" s="14">
        <f t="shared" si="306"/>
        <v>1836.71</v>
      </c>
      <c r="G233" s="14">
        <f t="shared" si="306"/>
        <v>808.02</v>
      </c>
      <c r="H233" s="14">
        <f t="shared" si="306"/>
        <v>4141.5</v>
      </c>
      <c r="I233" s="14">
        <f t="shared" si="306"/>
        <v>1942.2</v>
      </c>
      <c r="J233" s="14">
        <f t="shared" ref="J233" si="307">J234+J235</f>
        <v>1942.2</v>
      </c>
      <c r="K233" s="14">
        <f t="shared" si="306"/>
        <v>1942.2</v>
      </c>
      <c r="L233" s="22">
        <f t="shared" si="283"/>
        <v>16007.810000000003</v>
      </c>
    </row>
    <row r="234" spans="1:13" x14ac:dyDescent="0.25">
      <c r="A234" s="36"/>
      <c r="B234" s="37"/>
      <c r="C234" s="29" t="s">
        <v>35</v>
      </c>
      <c r="D234" s="19">
        <v>1604.16</v>
      </c>
      <c r="E234" s="25">
        <v>1790.82</v>
      </c>
      <c r="F234" s="25">
        <v>1836.71</v>
      </c>
      <c r="G234" s="25">
        <v>808.02</v>
      </c>
      <c r="H234" s="25">
        <v>0</v>
      </c>
      <c r="I234" s="25">
        <v>0</v>
      </c>
      <c r="J234" s="25">
        <v>0</v>
      </c>
      <c r="K234" s="25">
        <v>0</v>
      </c>
      <c r="L234" s="22">
        <f t="shared" si="283"/>
        <v>6039.7100000000009</v>
      </c>
    </row>
    <row r="235" spans="1:13" x14ac:dyDescent="0.25">
      <c r="A235" s="36"/>
      <c r="B235" s="37"/>
      <c r="C235" s="29" t="s">
        <v>36</v>
      </c>
      <c r="D235" s="14">
        <v>0</v>
      </c>
      <c r="E235" s="25">
        <v>0</v>
      </c>
      <c r="F235" s="25">
        <v>0</v>
      </c>
      <c r="G235" s="25">
        <v>0</v>
      </c>
      <c r="H235" s="25">
        <v>4141.5</v>
      </c>
      <c r="I235" s="25">
        <v>1942.2</v>
      </c>
      <c r="J235" s="25">
        <v>1942.2</v>
      </c>
      <c r="K235" s="25">
        <v>1942.2</v>
      </c>
      <c r="L235" s="22">
        <f t="shared" si="283"/>
        <v>9968.1</v>
      </c>
    </row>
    <row r="236" spans="1:13" ht="24" x14ac:dyDescent="0.25">
      <c r="A236" s="36"/>
      <c r="B236" s="37"/>
      <c r="C236" s="19" t="s">
        <v>45</v>
      </c>
      <c r="D236" s="25">
        <f>D237+D238</f>
        <v>0</v>
      </c>
      <c r="E236" s="25">
        <f t="shared" ref="E236:K236" si="308">E237+E238</f>
        <v>0</v>
      </c>
      <c r="F236" s="25">
        <f t="shared" si="308"/>
        <v>0</v>
      </c>
      <c r="G236" s="25">
        <f t="shared" si="308"/>
        <v>0</v>
      </c>
      <c r="H236" s="25">
        <f t="shared" si="308"/>
        <v>0</v>
      </c>
      <c r="I236" s="25">
        <f t="shared" si="308"/>
        <v>0</v>
      </c>
      <c r="J236" s="25">
        <f t="shared" ref="J236" si="309">J237+J238</f>
        <v>0</v>
      </c>
      <c r="K236" s="25">
        <f t="shared" si="308"/>
        <v>0</v>
      </c>
      <c r="L236" s="22">
        <f t="shared" si="283"/>
        <v>0</v>
      </c>
    </row>
    <row r="237" spans="1:13" x14ac:dyDescent="0.25">
      <c r="A237" s="36"/>
      <c r="B237" s="37"/>
      <c r="C237" s="29" t="s">
        <v>35</v>
      </c>
      <c r="D237" s="25">
        <v>0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  <c r="K237" s="25">
        <v>0</v>
      </c>
      <c r="L237" s="22">
        <f t="shared" si="283"/>
        <v>0</v>
      </c>
    </row>
    <row r="238" spans="1:13" x14ac:dyDescent="0.25">
      <c r="A238" s="36"/>
      <c r="B238" s="37"/>
      <c r="C238" s="29" t="s">
        <v>36</v>
      </c>
      <c r="D238" s="25">
        <v>0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22">
        <f t="shared" si="283"/>
        <v>0</v>
      </c>
    </row>
    <row r="239" spans="1:13" ht="24" x14ac:dyDescent="0.25">
      <c r="A239" s="36"/>
      <c r="B239" s="37"/>
      <c r="C239" s="19" t="s">
        <v>46</v>
      </c>
      <c r="D239" s="25">
        <f>D240+D241</f>
        <v>0</v>
      </c>
      <c r="E239" s="25">
        <f t="shared" ref="E239:K239" si="310">E240+E241</f>
        <v>0</v>
      </c>
      <c r="F239" s="25">
        <f t="shared" si="310"/>
        <v>0</v>
      </c>
      <c r="G239" s="25">
        <f t="shared" si="310"/>
        <v>17</v>
      </c>
      <c r="H239" s="25">
        <f t="shared" si="310"/>
        <v>102.52</v>
      </c>
      <c r="I239" s="25">
        <f t="shared" si="310"/>
        <v>94.36</v>
      </c>
      <c r="J239" s="25">
        <f t="shared" ref="J239" si="311">J240+J241</f>
        <v>94.36</v>
      </c>
      <c r="K239" s="25">
        <f t="shared" si="310"/>
        <v>94.36</v>
      </c>
      <c r="L239" s="22">
        <f t="shared" si="283"/>
        <v>402.6</v>
      </c>
    </row>
    <row r="240" spans="1:13" x14ac:dyDescent="0.25">
      <c r="A240" s="36"/>
      <c r="B240" s="37"/>
      <c r="C240" s="29" t="s">
        <v>35</v>
      </c>
      <c r="D240" s="25">
        <v>0</v>
      </c>
      <c r="E240" s="25">
        <v>0</v>
      </c>
      <c r="F240" s="25">
        <v>0</v>
      </c>
      <c r="G240" s="25">
        <v>17</v>
      </c>
      <c r="H240" s="25">
        <v>0</v>
      </c>
      <c r="I240" s="25">
        <v>0</v>
      </c>
      <c r="J240" s="25">
        <v>0</v>
      </c>
      <c r="K240" s="25">
        <v>0</v>
      </c>
      <c r="L240" s="22">
        <f t="shared" si="283"/>
        <v>17</v>
      </c>
    </row>
    <row r="241" spans="1:12" x14ac:dyDescent="0.25">
      <c r="A241" s="36"/>
      <c r="B241" s="37"/>
      <c r="C241" s="29" t="s">
        <v>36</v>
      </c>
      <c r="D241" s="25">
        <v>0</v>
      </c>
      <c r="E241" s="25">
        <v>0</v>
      </c>
      <c r="F241" s="25">
        <v>0</v>
      </c>
      <c r="G241" s="25">
        <v>0</v>
      </c>
      <c r="H241" s="25">
        <v>102.52</v>
      </c>
      <c r="I241" s="25">
        <v>94.36</v>
      </c>
      <c r="J241" s="25">
        <v>94.36</v>
      </c>
      <c r="K241" s="25">
        <v>94.36</v>
      </c>
      <c r="L241" s="22">
        <f t="shared" si="283"/>
        <v>385.6</v>
      </c>
    </row>
    <row r="242" spans="1:12" x14ac:dyDescent="0.25">
      <c r="A242" s="36"/>
      <c r="B242" s="37"/>
      <c r="C242" s="19" t="s">
        <v>9</v>
      </c>
      <c r="D242" s="25">
        <v>0</v>
      </c>
      <c r="E242" s="25">
        <v>0</v>
      </c>
      <c r="F242" s="25">
        <v>0</v>
      </c>
      <c r="G242" s="25">
        <v>0</v>
      </c>
      <c r="H242" s="25">
        <v>0</v>
      </c>
      <c r="I242" s="25">
        <v>0</v>
      </c>
      <c r="J242" s="25">
        <v>0</v>
      </c>
      <c r="K242" s="25">
        <v>0</v>
      </c>
      <c r="L242" s="22">
        <f t="shared" si="283"/>
        <v>0</v>
      </c>
    </row>
    <row r="243" spans="1:12" ht="24" x14ac:dyDescent="0.25">
      <c r="A243" s="36"/>
      <c r="B243" s="37"/>
      <c r="C243" s="19" t="s">
        <v>7</v>
      </c>
      <c r="D243" s="25">
        <v>0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22">
        <f t="shared" si="283"/>
        <v>0</v>
      </c>
    </row>
    <row r="244" spans="1:12" ht="41.25" customHeight="1" x14ac:dyDescent="0.25">
      <c r="A244" s="36"/>
      <c r="B244" s="37"/>
      <c r="C244" s="19" t="s">
        <v>8</v>
      </c>
      <c r="D244" s="25">
        <v>0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22">
        <f t="shared" si="283"/>
        <v>0</v>
      </c>
    </row>
    <row r="245" spans="1:12" ht="15.75" customHeight="1" x14ac:dyDescent="0.25">
      <c r="A245" s="36"/>
      <c r="B245" s="37"/>
      <c r="C245" s="19" t="s">
        <v>28</v>
      </c>
      <c r="D245" s="25">
        <v>0</v>
      </c>
      <c r="E245" s="25">
        <v>0</v>
      </c>
      <c r="F245" s="25">
        <v>0</v>
      </c>
      <c r="G245" s="25">
        <v>0</v>
      </c>
      <c r="H245" s="25">
        <v>0</v>
      </c>
      <c r="I245" s="25">
        <v>0</v>
      </c>
      <c r="J245" s="25">
        <v>0</v>
      </c>
      <c r="K245" s="25">
        <v>0</v>
      </c>
      <c r="L245" s="22">
        <f t="shared" si="283"/>
        <v>0</v>
      </c>
    </row>
    <row r="246" spans="1:12" x14ac:dyDescent="0.25">
      <c r="A246" s="38" t="s">
        <v>17</v>
      </c>
      <c r="B246" s="41" t="s">
        <v>55</v>
      </c>
      <c r="C246" s="19" t="s">
        <v>32</v>
      </c>
      <c r="D246" s="15">
        <f>D247+D248</f>
        <v>2721.57</v>
      </c>
      <c r="E246" s="15">
        <f t="shared" ref="E246:K246" si="312">E247+E248</f>
        <v>3197.6400000000003</v>
      </c>
      <c r="F246" s="15">
        <f t="shared" si="312"/>
        <v>3198.07</v>
      </c>
      <c r="G246" s="15">
        <f t="shared" si="312"/>
        <v>2497.62</v>
      </c>
      <c r="H246" s="15">
        <f t="shared" si="312"/>
        <v>2940.17</v>
      </c>
      <c r="I246" s="15">
        <f t="shared" si="312"/>
        <v>2731.04</v>
      </c>
      <c r="J246" s="15">
        <f t="shared" ref="J246" si="313">J247+J248</f>
        <v>2731.04</v>
      </c>
      <c r="K246" s="15">
        <f t="shared" si="312"/>
        <v>2731.04</v>
      </c>
      <c r="L246" s="22">
        <f t="shared" si="283"/>
        <v>22748.190000000002</v>
      </c>
    </row>
    <row r="247" spans="1:12" ht="15.75" customHeight="1" x14ac:dyDescent="0.25">
      <c r="A247" s="42"/>
      <c r="B247" s="44"/>
      <c r="C247" s="29" t="s">
        <v>35</v>
      </c>
      <c r="D247" s="15">
        <f>D250+D253+D256</f>
        <v>2721.57</v>
      </c>
      <c r="E247" s="15">
        <f t="shared" ref="E247:K247" si="314">E250+E253+E256</f>
        <v>3197.6400000000003</v>
      </c>
      <c r="F247" s="15">
        <f t="shared" si="314"/>
        <v>3198.07</v>
      </c>
      <c r="G247" s="15">
        <f t="shared" si="314"/>
        <v>2497.62</v>
      </c>
      <c r="H247" s="15">
        <f t="shared" si="314"/>
        <v>0</v>
      </c>
      <c r="I247" s="15">
        <f t="shared" si="314"/>
        <v>0</v>
      </c>
      <c r="J247" s="15">
        <f t="shared" ref="J247" si="315">J250+J253+J256</f>
        <v>0</v>
      </c>
      <c r="K247" s="15">
        <f t="shared" si="314"/>
        <v>0</v>
      </c>
      <c r="L247" s="22">
        <f t="shared" si="283"/>
        <v>11614.900000000001</v>
      </c>
    </row>
    <row r="248" spans="1:12" x14ac:dyDescent="0.25">
      <c r="A248" s="42"/>
      <c r="B248" s="44"/>
      <c r="C248" s="29" t="s">
        <v>36</v>
      </c>
      <c r="D248" s="15">
        <f>D251+D254+D257</f>
        <v>0</v>
      </c>
      <c r="E248" s="15">
        <f t="shared" ref="E248:K248" si="316">E251+E254+E257</f>
        <v>0</v>
      </c>
      <c r="F248" s="15">
        <f t="shared" si="316"/>
        <v>0</v>
      </c>
      <c r="G248" s="15">
        <f t="shared" si="316"/>
        <v>0</v>
      </c>
      <c r="H248" s="15">
        <f t="shared" si="316"/>
        <v>2940.17</v>
      </c>
      <c r="I248" s="15">
        <f t="shared" si="316"/>
        <v>2731.04</v>
      </c>
      <c r="J248" s="15">
        <f t="shared" ref="J248" si="317">J251+J254+J257</f>
        <v>2731.04</v>
      </c>
      <c r="K248" s="15">
        <f t="shared" si="316"/>
        <v>2731.04</v>
      </c>
      <c r="L248" s="22">
        <f t="shared" si="283"/>
        <v>11133.29</v>
      </c>
    </row>
    <row r="249" spans="1:12" ht="15" customHeight="1" x14ac:dyDescent="0.25">
      <c r="A249" s="42"/>
      <c r="B249" s="44"/>
      <c r="C249" s="19" t="s">
        <v>3</v>
      </c>
      <c r="D249" s="25">
        <f>D250+D251</f>
        <v>0</v>
      </c>
      <c r="E249" s="25">
        <f t="shared" ref="E249:I249" si="318">E250+E251</f>
        <v>0</v>
      </c>
      <c r="F249" s="25">
        <f t="shared" si="318"/>
        <v>0</v>
      </c>
      <c r="G249" s="25">
        <f t="shared" si="318"/>
        <v>0</v>
      </c>
      <c r="H249" s="25">
        <f t="shared" si="318"/>
        <v>0</v>
      </c>
      <c r="I249" s="25">
        <f t="shared" si="318"/>
        <v>0</v>
      </c>
      <c r="J249" s="25">
        <f t="shared" ref="J249" si="319">J250+J251</f>
        <v>0</v>
      </c>
      <c r="K249" s="25">
        <f>K250+K251</f>
        <v>0</v>
      </c>
      <c r="L249" s="22">
        <f t="shared" si="283"/>
        <v>0</v>
      </c>
    </row>
    <row r="250" spans="1:12" x14ac:dyDescent="0.25">
      <c r="A250" s="42"/>
      <c r="B250" s="44"/>
      <c r="C250" s="29" t="s">
        <v>35</v>
      </c>
      <c r="D250" s="25">
        <v>0</v>
      </c>
      <c r="E250" s="25">
        <v>0</v>
      </c>
      <c r="F250" s="25">
        <v>0</v>
      </c>
      <c r="G250" s="25">
        <v>0</v>
      </c>
      <c r="H250" s="25">
        <v>0</v>
      </c>
      <c r="I250" s="25">
        <v>0</v>
      </c>
      <c r="J250" s="25">
        <v>0</v>
      </c>
      <c r="K250" s="25">
        <v>0</v>
      </c>
      <c r="L250" s="22">
        <f t="shared" si="283"/>
        <v>0</v>
      </c>
    </row>
    <row r="251" spans="1:12" x14ac:dyDescent="0.25">
      <c r="A251" s="42"/>
      <c r="B251" s="44"/>
      <c r="C251" s="29" t="s">
        <v>36</v>
      </c>
      <c r="D251" s="25">
        <v>0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2">
        <f t="shared" si="283"/>
        <v>0</v>
      </c>
    </row>
    <row r="252" spans="1:12" x14ac:dyDescent="0.25">
      <c r="A252" s="42"/>
      <c r="B252" s="44"/>
      <c r="C252" s="19" t="s">
        <v>4</v>
      </c>
      <c r="D252" s="25">
        <f>D253+D254</f>
        <v>0</v>
      </c>
      <c r="E252" s="25">
        <f t="shared" ref="E252:K252" si="320">E253+E254</f>
        <v>0</v>
      </c>
      <c r="F252" s="25">
        <f t="shared" si="320"/>
        <v>0</v>
      </c>
      <c r="G252" s="25">
        <f t="shared" si="320"/>
        <v>0</v>
      </c>
      <c r="H252" s="25">
        <f t="shared" si="320"/>
        <v>0</v>
      </c>
      <c r="I252" s="25">
        <f t="shared" si="320"/>
        <v>0</v>
      </c>
      <c r="J252" s="25">
        <f t="shared" ref="J252" si="321">J253+J254</f>
        <v>0</v>
      </c>
      <c r="K252" s="25">
        <f t="shared" si="320"/>
        <v>0</v>
      </c>
      <c r="L252" s="22">
        <f t="shared" si="283"/>
        <v>0</v>
      </c>
    </row>
    <row r="253" spans="1:12" x14ac:dyDescent="0.25">
      <c r="A253" s="42"/>
      <c r="B253" s="44"/>
      <c r="C253" s="29" t="s">
        <v>35</v>
      </c>
      <c r="D253" s="25">
        <v>0</v>
      </c>
      <c r="E253" s="25">
        <v>0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0</v>
      </c>
      <c r="L253" s="22">
        <f t="shared" si="283"/>
        <v>0</v>
      </c>
    </row>
    <row r="254" spans="1:12" x14ac:dyDescent="0.25">
      <c r="A254" s="42"/>
      <c r="B254" s="44"/>
      <c r="C254" s="29" t="s">
        <v>36</v>
      </c>
      <c r="D254" s="25">
        <v>0</v>
      </c>
      <c r="E254" s="25">
        <v>0</v>
      </c>
      <c r="F254" s="25">
        <v>0</v>
      </c>
      <c r="G254" s="25">
        <v>0</v>
      </c>
      <c r="H254" s="25">
        <v>0</v>
      </c>
      <c r="I254" s="25">
        <v>0</v>
      </c>
      <c r="J254" s="25">
        <v>0</v>
      </c>
      <c r="K254" s="25">
        <v>0</v>
      </c>
      <c r="L254" s="22">
        <f t="shared" si="283"/>
        <v>0</v>
      </c>
    </row>
    <row r="255" spans="1:12" ht="24" x14ac:dyDescent="0.25">
      <c r="A255" s="42"/>
      <c r="B255" s="44"/>
      <c r="C255" s="19" t="s">
        <v>6</v>
      </c>
      <c r="D255" s="25">
        <f>D256+D257</f>
        <v>2721.57</v>
      </c>
      <c r="E255" s="25">
        <f t="shared" ref="E255:K255" si="322">E256+E257</f>
        <v>3197.6400000000003</v>
      </c>
      <c r="F255" s="25">
        <f t="shared" si="322"/>
        <v>3198.07</v>
      </c>
      <c r="G255" s="25">
        <f t="shared" si="322"/>
        <v>2497.62</v>
      </c>
      <c r="H255" s="25">
        <f t="shared" si="322"/>
        <v>2940.17</v>
      </c>
      <c r="I255" s="25">
        <f t="shared" si="322"/>
        <v>2731.04</v>
      </c>
      <c r="J255" s="25">
        <f t="shared" ref="J255" si="323">J256+J257</f>
        <v>2731.04</v>
      </c>
      <c r="K255" s="25">
        <f t="shared" si="322"/>
        <v>2731.04</v>
      </c>
      <c r="L255" s="22">
        <f t="shared" si="283"/>
        <v>22748.190000000002</v>
      </c>
    </row>
    <row r="256" spans="1:12" x14ac:dyDescent="0.25">
      <c r="A256" s="42"/>
      <c r="B256" s="44"/>
      <c r="C256" s="29" t="s">
        <v>35</v>
      </c>
      <c r="D256" s="25">
        <f>D260+D263</f>
        <v>2721.57</v>
      </c>
      <c r="E256" s="25">
        <f t="shared" ref="E256:K256" si="324">E260+E263</f>
        <v>3197.6400000000003</v>
      </c>
      <c r="F256" s="25">
        <f t="shared" si="324"/>
        <v>3198.07</v>
      </c>
      <c r="G256" s="25">
        <f t="shared" si="324"/>
        <v>2497.62</v>
      </c>
      <c r="H256" s="25">
        <f t="shared" si="324"/>
        <v>0</v>
      </c>
      <c r="I256" s="25">
        <f t="shared" si="324"/>
        <v>0</v>
      </c>
      <c r="J256" s="25">
        <f t="shared" ref="J256" si="325">J260+J263</f>
        <v>0</v>
      </c>
      <c r="K256" s="25">
        <f t="shared" si="324"/>
        <v>0</v>
      </c>
      <c r="L256" s="22">
        <f t="shared" si="283"/>
        <v>11614.900000000001</v>
      </c>
    </row>
    <row r="257" spans="1:12" x14ac:dyDescent="0.25">
      <c r="A257" s="42"/>
      <c r="B257" s="44"/>
      <c r="C257" s="29" t="s">
        <v>36</v>
      </c>
      <c r="D257" s="25">
        <f>D261+D264</f>
        <v>0</v>
      </c>
      <c r="E257" s="25">
        <f t="shared" ref="E257:K257" si="326">E261+E264</f>
        <v>0</v>
      </c>
      <c r="F257" s="25">
        <f t="shared" si="326"/>
        <v>0</v>
      </c>
      <c r="G257" s="25">
        <f t="shared" si="326"/>
        <v>0</v>
      </c>
      <c r="H257" s="25">
        <f t="shared" si="326"/>
        <v>2940.17</v>
      </c>
      <c r="I257" s="25">
        <f t="shared" si="326"/>
        <v>2731.04</v>
      </c>
      <c r="J257" s="25">
        <f t="shared" ref="J257" si="327">J261+J264</f>
        <v>2731.04</v>
      </c>
      <c r="K257" s="25">
        <f t="shared" si="326"/>
        <v>2731.04</v>
      </c>
      <c r="L257" s="22">
        <f t="shared" si="283"/>
        <v>11133.29</v>
      </c>
    </row>
    <row r="258" spans="1:12" x14ac:dyDescent="0.25">
      <c r="A258" s="42"/>
      <c r="B258" s="44"/>
      <c r="C258" s="19" t="s">
        <v>5</v>
      </c>
      <c r="D258" s="19"/>
      <c r="E258" s="25"/>
      <c r="F258" s="25"/>
      <c r="G258" s="25"/>
      <c r="H258" s="25"/>
      <c r="I258" s="25"/>
      <c r="J258" s="25"/>
      <c r="K258" s="25"/>
      <c r="L258" s="22"/>
    </row>
    <row r="259" spans="1:12" ht="24" x14ac:dyDescent="0.25">
      <c r="A259" s="42"/>
      <c r="B259" s="44"/>
      <c r="C259" s="19" t="s">
        <v>43</v>
      </c>
      <c r="D259" s="15">
        <f>D260+D261</f>
        <v>2721.57</v>
      </c>
      <c r="E259" s="15">
        <f t="shared" ref="E259:K259" si="328">E260+E261</f>
        <v>2867.36</v>
      </c>
      <c r="F259" s="15">
        <f t="shared" si="328"/>
        <v>2788.34</v>
      </c>
      <c r="G259" s="15">
        <f t="shared" si="328"/>
        <v>2340.62</v>
      </c>
      <c r="H259" s="15">
        <f t="shared" si="328"/>
        <v>2558.64</v>
      </c>
      <c r="I259" s="15">
        <f t="shared" si="328"/>
        <v>2203.9299999999998</v>
      </c>
      <c r="J259" s="15">
        <f t="shared" ref="J259" si="329">J260+J261</f>
        <v>2203.9299999999998</v>
      </c>
      <c r="K259" s="15">
        <f t="shared" si="328"/>
        <v>2203.9299999999998</v>
      </c>
      <c r="L259" s="22">
        <f t="shared" si="283"/>
        <v>19888.32</v>
      </c>
    </row>
    <row r="260" spans="1:12" x14ac:dyDescent="0.25">
      <c r="A260" s="42"/>
      <c r="B260" s="44"/>
      <c r="C260" s="29" t="s">
        <v>35</v>
      </c>
      <c r="D260" s="15">
        <v>2721.57</v>
      </c>
      <c r="E260" s="25">
        <v>2867.36</v>
      </c>
      <c r="F260" s="25">
        <v>2788.34</v>
      </c>
      <c r="G260" s="25">
        <v>2340.62</v>
      </c>
      <c r="H260" s="15">
        <v>0</v>
      </c>
      <c r="I260" s="15">
        <v>0</v>
      </c>
      <c r="J260" s="15">
        <v>0</v>
      </c>
      <c r="K260" s="15">
        <v>0</v>
      </c>
      <c r="L260" s="22">
        <f t="shared" si="283"/>
        <v>10717.89</v>
      </c>
    </row>
    <row r="261" spans="1:12" x14ac:dyDescent="0.25">
      <c r="A261" s="42"/>
      <c r="B261" s="44"/>
      <c r="C261" s="29" t="s">
        <v>36</v>
      </c>
      <c r="D261" s="15">
        <v>0</v>
      </c>
      <c r="E261" s="15">
        <v>0</v>
      </c>
      <c r="F261" s="15">
        <v>0</v>
      </c>
      <c r="G261" s="15">
        <v>0</v>
      </c>
      <c r="H261" s="25">
        <v>2558.64</v>
      </c>
      <c r="I261" s="15">
        <v>2203.9299999999998</v>
      </c>
      <c r="J261" s="15">
        <v>2203.9299999999998</v>
      </c>
      <c r="K261" s="15">
        <v>2203.9299999999998</v>
      </c>
      <c r="L261" s="22">
        <f t="shared" si="283"/>
        <v>9170.43</v>
      </c>
    </row>
    <row r="262" spans="1:12" ht="24" x14ac:dyDescent="0.25">
      <c r="A262" s="42"/>
      <c r="B262" s="44"/>
      <c r="C262" s="19" t="s">
        <v>46</v>
      </c>
      <c r="D262" s="25">
        <f>D263+D264</f>
        <v>0</v>
      </c>
      <c r="E262" s="25">
        <f t="shared" ref="E262:K262" si="330">E263+E264</f>
        <v>330.28</v>
      </c>
      <c r="F262" s="25">
        <f t="shared" si="330"/>
        <v>409.73</v>
      </c>
      <c r="G262" s="25">
        <f t="shared" si="330"/>
        <v>157</v>
      </c>
      <c r="H262" s="25">
        <f t="shared" si="330"/>
        <v>381.53</v>
      </c>
      <c r="I262" s="25">
        <f t="shared" si="330"/>
        <v>527.11</v>
      </c>
      <c r="J262" s="25">
        <f t="shared" ref="J262" si="331">J263+J264</f>
        <v>527.11</v>
      </c>
      <c r="K262" s="25">
        <f t="shared" si="330"/>
        <v>527.11</v>
      </c>
      <c r="L262" s="22">
        <f t="shared" si="283"/>
        <v>2859.8700000000003</v>
      </c>
    </row>
    <row r="263" spans="1:12" x14ac:dyDescent="0.25">
      <c r="A263" s="42"/>
      <c r="B263" s="44"/>
      <c r="C263" s="29" t="s">
        <v>35</v>
      </c>
      <c r="D263" s="25">
        <v>0</v>
      </c>
      <c r="E263" s="25">
        <v>330.28</v>
      </c>
      <c r="F263" s="25">
        <v>409.73</v>
      </c>
      <c r="G263" s="25">
        <v>157</v>
      </c>
      <c r="H263" s="25">
        <v>0</v>
      </c>
      <c r="I263" s="25">
        <v>0</v>
      </c>
      <c r="J263" s="25">
        <v>0</v>
      </c>
      <c r="K263" s="25">
        <v>0</v>
      </c>
      <c r="L263" s="22">
        <f t="shared" si="283"/>
        <v>897.01</v>
      </c>
    </row>
    <row r="264" spans="1:12" x14ac:dyDescent="0.25">
      <c r="A264" s="42"/>
      <c r="B264" s="44"/>
      <c r="C264" s="29" t="s">
        <v>36</v>
      </c>
      <c r="D264" s="25">
        <v>0</v>
      </c>
      <c r="E264" s="25">
        <v>0</v>
      </c>
      <c r="F264" s="25">
        <v>0</v>
      </c>
      <c r="G264" s="25">
        <v>0</v>
      </c>
      <c r="H264" s="25">
        <v>381.53</v>
      </c>
      <c r="I264" s="25">
        <v>527.11</v>
      </c>
      <c r="J264" s="25">
        <v>527.11</v>
      </c>
      <c r="K264" s="25">
        <v>527.11</v>
      </c>
      <c r="L264" s="22">
        <f t="shared" si="283"/>
        <v>1962.8600000000001</v>
      </c>
    </row>
    <row r="265" spans="1:12" x14ac:dyDescent="0.25">
      <c r="A265" s="42"/>
      <c r="B265" s="44"/>
      <c r="C265" s="19" t="s">
        <v>9</v>
      </c>
      <c r="D265" s="25">
        <v>0</v>
      </c>
      <c r="E265" s="25">
        <v>0</v>
      </c>
      <c r="F265" s="25">
        <v>0</v>
      </c>
      <c r="G265" s="25">
        <v>0</v>
      </c>
      <c r="H265" s="25">
        <v>0</v>
      </c>
      <c r="I265" s="25">
        <v>0</v>
      </c>
      <c r="J265" s="25">
        <v>0</v>
      </c>
      <c r="K265" s="25">
        <v>0</v>
      </c>
      <c r="L265" s="22">
        <f t="shared" si="283"/>
        <v>0</v>
      </c>
    </row>
    <row r="266" spans="1:12" ht="24" x14ac:dyDescent="0.25">
      <c r="A266" s="42"/>
      <c r="B266" s="44"/>
      <c r="C266" s="19" t="s">
        <v>7</v>
      </c>
      <c r="D266" s="25">
        <v>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2">
        <f t="shared" si="283"/>
        <v>0</v>
      </c>
    </row>
    <row r="267" spans="1:12" ht="36" x14ac:dyDescent="0.25">
      <c r="A267" s="42"/>
      <c r="B267" s="44"/>
      <c r="C267" s="19" t="s">
        <v>8</v>
      </c>
      <c r="D267" s="25">
        <v>0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2">
        <f t="shared" si="283"/>
        <v>0</v>
      </c>
    </row>
    <row r="268" spans="1:12" ht="15" customHeight="1" x14ac:dyDescent="0.25">
      <c r="A268" s="43"/>
      <c r="B268" s="45"/>
      <c r="C268" s="19" t="s">
        <v>28</v>
      </c>
      <c r="D268" s="25">
        <v>0</v>
      </c>
      <c r="E268" s="25">
        <v>0</v>
      </c>
      <c r="F268" s="25">
        <v>0</v>
      </c>
      <c r="G268" s="25">
        <v>0</v>
      </c>
      <c r="H268" s="25">
        <v>0</v>
      </c>
      <c r="I268" s="25">
        <v>0</v>
      </c>
      <c r="J268" s="25">
        <v>0</v>
      </c>
      <c r="K268" s="25">
        <v>0</v>
      </c>
      <c r="L268" s="22">
        <f t="shared" si="283"/>
        <v>0</v>
      </c>
    </row>
    <row r="269" spans="1:12" x14ac:dyDescent="0.25">
      <c r="A269" s="36" t="s">
        <v>16</v>
      </c>
      <c r="B269" s="37" t="s">
        <v>11</v>
      </c>
      <c r="C269" s="19" t="s">
        <v>32</v>
      </c>
      <c r="D269" s="25">
        <f>D270+D271</f>
        <v>388.5</v>
      </c>
      <c r="E269" s="25">
        <f t="shared" ref="E269:K269" si="332">E270+E271</f>
        <v>288.43</v>
      </c>
      <c r="F269" s="25">
        <f t="shared" si="332"/>
        <v>227.35</v>
      </c>
      <c r="G269" s="25">
        <f t="shared" si="332"/>
        <v>104.6</v>
      </c>
      <c r="H269" s="25">
        <f t="shared" si="332"/>
        <v>113.91</v>
      </c>
      <c r="I269" s="25">
        <f t="shared" si="332"/>
        <v>0</v>
      </c>
      <c r="J269" s="25">
        <f t="shared" ref="J269" si="333">J270+J271</f>
        <v>0</v>
      </c>
      <c r="K269" s="25">
        <f t="shared" si="332"/>
        <v>0</v>
      </c>
      <c r="L269" s="22">
        <f t="shared" si="283"/>
        <v>1122.7900000000002</v>
      </c>
    </row>
    <row r="270" spans="1:12" x14ac:dyDescent="0.25">
      <c r="A270" s="36"/>
      <c r="B270" s="37"/>
      <c r="C270" s="29" t="s">
        <v>35</v>
      </c>
      <c r="D270" s="25">
        <f>D273+D276+D279+D288+D289+D290+D292</f>
        <v>388.5</v>
      </c>
      <c r="E270" s="25">
        <f t="shared" ref="E270:K270" si="334">E273+E276+E279+E288+E289+E290+E292</f>
        <v>288.43</v>
      </c>
      <c r="F270" s="25">
        <f t="shared" si="334"/>
        <v>227.35</v>
      </c>
      <c r="G270" s="25">
        <f t="shared" si="334"/>
        <v>104.6</v>
      </c>
      <c r="H270" s="25">
        <f t="shared" si="334"/>
        <v>0</v>
      </c>
      <c r="I270" s="25">
        <f t="shared" si="334"/>
        <v>0</v>
      </c>
      <c r="J270" s="25">
        <f t="shared" ref="J270" si="335">J273+J276+J279+J288+J289+J290+J292</f>
        <v>0</v>
      </c>
      <c r="K270" s="25">
        <f t="shared" si="334"/>
        <v>0</v>
      </c>
      <c r="L270" s="22">
        <f t="shared" si="283"/>
        <v>1008.8800000000001</v>
      </c>
    </row>
    <row r="271" spans="1:12" x14ac:dyDescent="0.25">
      <c r="A271" s="36"/>
      <c r="B271" s="37"/>
      <c r="C271" s="29" t="s">
        <v>36</v>
      </c>
      <c r="D271" s="25">
        <f>D274+D277+D280+D288+D289+D290+D293</f>
        <v>0</v>
      </c>
      <c r="E271" s="25">
        <f t="shared" ref="E271:K271" si="336">E274+E277+E280+E288+E289+E290+E293</f>
        <v>0</v>
      </c>
      <c r="F271" s="25">
        <f t="shared" si="336"/>
        <v>0</v>
      </c>
      <c r="G271" s="25">
        <f t="shared" si="336"/>
        <v>0</v>
      </c>
      <c r="H271" s="25">
        <f t="shared" si="336"/>
        <v>113.91</v>
      </c>
      <c r="I271" s="25">
        <f t="shared" si="336"/>
        <v>0</v>
      </c>
      <c r="J271" s="25">
        <f t="shared" ref="J271" si="337">J274+J277+J280+J288+J289+J290+J293</f>
        <v>0</v>
      </c>
      <c r="K271" s="25">
        <f t="shared" si="336"/>
        <v>0</v>
      </c>
      <c r="L271" s="22">
        <f t="shared" si="283"/>
        <v>113.91</v>
      </c>
    </row>
    <row r="272" spans="1:12" ht="15" customHeight="1" x14ac:dyDescent="0.25">
      <c r="A272" s="36"/>
      <c r="B272" s="37"/>
      <c r="C272" s="19" t="s">
        <v>3</v>
      </c>
      <c r="D272" s="14">
        <f>D273+D274</f>
        <v>0</v>
      </c>
      <c r="E272" s="14">
        <f t="shared" ref="E272:K272" si="338">E273+E274</f>
        <v>0</v>
      </c>
      <c r="F272" s="14">
        <f t="shared" si="338"/>
        <v>0</v>
      </c>
      <c r="G272" s="14">
        <f t="shared" si="338"/>
        <v>0</v>
      </c>
      <c r="H272" s="14">
        <f t="shared" si="338"/>
        <v>0</v>
      </c>
      <c r="I272" s="14">
        <f t="shared" si="338"/>
        <v>0</v>
      </c>
      <c r="J272" s="14">
        <f t="shared" ref="J272" si="339">J273+J274</f>
        <v>0</v>
      </c>
      <c r="K272" s="14">
        <f t="shared" si="338"/>
        <v>0</v>
      </c>
      <c r="L272" s="22">
        <f t="shared" si="283"/>
        <v>0</v>
      </c>
    </row>
    <row r="273" spans="1:12" x14ac:dyDescent="0.25">
      <c r="A273" s="36"/>
      <c r="B273" s="37"/>
      <c r="C273" s="29" t="s">
        <v>35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22">
        <f t="shared" si="283"/>
        <v>0</v>
      </c>
    </row>
    <row r="274" spans="1:12" x14ac:dyDescent="0.25">
      <c r="A274" s="36"/>
      <c r="B274" s="37"/>
      <c r="C274" s="29" t="s">
        <v>36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22">
        <f t="shared" si="283"/>
        <v>0</v>
      </c>
    </row>
    <row r="275" spans="1:12" x14ac:dyDescent="0.25">
      <c r="A275" s="36"/>
      <c r="B275" s="37"/>
      <c r="C275" s="19" t="s">
        <v>4</v>
      </c>
      <c r="D275" s="14">
        <f>D276+D277</f>
        <v>0</v>
      </c>
      <c r="E275" s="14">
        <f t="shared" ref="E275:K275" si="340">E276+E277</f>
        <v>0</v>
      </c>
      <c r="F275" s="14">
        <f t="shared" si="340"/>
        <v>0</v>
      </c>
      <c r="G275" s="14">
        <f t="shared" si="340"/>
        <v>0</v>
      </c>
      <c r="H275" s="14">
        <f t="shared" si="340"/>
        <v>0</v>
      </c>
      <c r="I275" s="14">
        <f t="shared" si="340"/>
        <v>0</v>
      </c>
      <c r="J275" s="14">
        <f t="shared" ref="J275" si="341">J276+J277</f>
        <v>0</v>
      </c>
      <c r="K275" s="14">
        <f t="shared" si="340"/>
        <v>0</v>
      </c>
      <c r="L275" s="22">
        <f t="shared" ref="L275:L366" si="342">D275+E275+F275+G275+H275+I275+J275+K275</f>
        <v>0</v>
      </c>
    </row>
    <row r="276" spans="1:12" x14ac:dyDescent="0.25">
      <c r="A276" s="36"/>
      <c r="B276" s="37"/>
      <c r="C276" s="29" t="s">
        <v>35</v>
      </c>
      <c r="D276" s="14">
        <v>0</v>
      </c>
      <c r="E276" s="14">
        <v>0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22">
        <f t="shared" si="342"/>
        <v>0</v>
      </c>
    </row>
    <row r="277" spans="1:12" x14ac:dyDescent="0.25">
      <c r="A277" s="36"/>
      <c r="B277" s="37"/>
      <c r="C277" s="29" t="s">
        <v>36</v>
      </c>
      <c r="D277" s="14">
        <v>0</v>
      </c>
      <c r="E277" s="14">
        <v>0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v>0</v>
      </c>
      <c r="L277" s="22">
        <f t="shared" si="342"/>
        <v>0</v>
      </c>
    </row>
    <row r="278" spans="1:12" ht="24" x14ac:dyDescent="0.25">
      <c r="A278" s="36"/>
      <c r="B278" s="37"/>
      <c r="C278" s="19" t="s">
        <v>6</v>
      </c>
      <c r="D278" s="14">
        <f>D279+D280</f>
        <v>378</v>
      </c>
      <c r="E278" s="14">
        <f t="shared" ref="E278:K278" si="343">E279+E280</f>
        <v>288.43</v>
      </c>
      <c r="F278" s="14">
        <f t="shared" si="343"/>
        <v>227.35</v>
      </c>
      <c r="G278" s="14">
        <f t="shared" si="343"/>
        <v>88.6</v>
      </c>
      <c r="H278" s="14">
        <f t="shared" si="343"/>
        <v>113.91</v>
      </c>
      <c r="I278" s="14">
        <f t="shared" si="343"/>
        <v>0</v>
      </c>
      <c r="J278" s="14">
        <f t="shared" ref="J278" si="344">J279+J280</f>
        <v>0</v>
      </c>
      <c r="K278" s="14">
        <f t="shared" si="343"/>
        <v>0</v>
      </c>
      <c r="L278" s="22">
        <f t="shared" si="342"/>
        <v>1096.2900000000002</v>
      </c>
    </row>
    <row r="279" spans="1:12" x14ac:dyDescent="0.25">
      <c r="A279" s="36"/>
      <c r="B279" s="37"/>
      <c r="C279" s="29" t="s">
        <v>35</v>
      </c>
      <c r="D279" s="14">
        <f>D283+D286</f>
        <v>378</v>
      </c>
      <c r="E279" s="14">
        <f t="shared" ref="E279:K279" si="345">E283+E286</f>
        <v>288.43</v>
      </c>
      <c r="F279" s="14">
        <f t="shared" si="345"/>
        <v>227.35</v>
      </c>
      <c r="G279" s="14">
        <f t="shared" si="345"/>
        <v>88.6</v>
      </c>
      <c r="H279" s="14">
        <f t="shared" si="345"/>
        <v>0</v>
      </c>
      <c r="I279" s="14">
        <f t="shared" si="345"/>
        <v>0</v>
      </c>
      <c r="J279" s="14">
        <f t="shared" ref="J279" si="346">J283+J286</f>
        <v>0</v>
      </c>
      <c r="K279" s="14">
        <f t="shared" si="345"/>
        <v>0</v>
      </c>
      <c r="L279" s="22">
        <f t="shared" si="342"/>
        <v>982.38000000000011</v>
      </c>
    </row>
    <row r="280" spans="1:12" x14ac:dyDescent="0.25">
      <c r="A280" s="36"/>
      <c r="B280" s="37"/>
      <c r="C280" s="29" t="s">
        <v>36</v>
      </c>
      <c r="D280" s="14">
        <f>D284+D287</f>
        <v>0</v>
      </c>
      <c r="E280" s="14">
        <f t="shared" ref="E280:K280" si="347">E284+E287</f>
        <v>0</v>
      </c>
      <c r="F280" s="14">
        <f t="shared" si="347"/>
        <v>0</v>
      </c>
      <c r="G280" s="14">
        <f t="shared" si="347"/>
        <v>0</v>
      </c>
      <c r="H280" s="14">
        <f t="shared" si="347"/>
        <v>113.91</v>
      </c>
      <c r="I280" s="14">
        <f t="shared" si="347"/>
        <v>0</v>
      </c>
      <c r="J280" s="14">
        <f t="shared" ref="J280" si="348">J284+J287</f>
        <v>0</v>
      </c>
      <c r="K280" s="14">
        <f t="shared" si="347"/>
        <v>0</v>
      </c>
      <c r="L280" s="22">
        <f t="shared" si="342"/>
        <v>113.91</v>
      </c>
    </row>
    <row r="281" spans="1:12" x14ac:dyDescent="0.25">
      <c r="A281" s="36"/>
      <c r="B281" s="37"/>
      <c r="C281" s="19" t="s">
        <v>5</v>
      </c>
      <c r="D281" s="19"/>
      <c r="E281" s="25"/>
      <c r="F281" s="25"/>
      <c r="G281" s="25"/>
      <c r="H281" s="25"/>
      <c r="I281" s="25"/>
      <c r="J281" s="25"/>
      <c r="K281" s="25"/>
      <c r="L281" s="22"/>
    </row>
    <row r="282" spans="1:12" ht="24" x14ac:dyDescent="0.25">
      <c r="A282" s="36"/>
      <c r="B282" s="37"/>
      <c r="C282" s="19" t="s">
        <v>43</v>
      </c>
      <c r="D282" s="14">
        <f>D283+D284</f>
        <v>378</v>
      </c>
      <c r="E282" s="14">
        <f t="shared" ref="E282:K282" si="349">E283+E284</f>
        <v>263.43</v>
      </c>
      <c r="F282" s="14">
        <f t="shared" si="349"/>
        <v>227.35</v>
      </c>
      <c r="G282" s="14">
        <f t="shared" si="349"/>
        <v>88.6</v>
      </c>
      <c r="H282" s="14">
        <f t="shared" si="349"/>
        <v>113.91</v>
      </c>
      <c r="I282" s="14">
        <f t="shared" si="349"/>
        <v>0</v>
      </c>
      <c r="J282" s="14">
        <f t="shared" ref="J282" si="350">J283+J284</f>
        <v>0</v>
      </c>
      <c r="K282" s="14">
        <f t="shared" si="349"/>
        <v>0</v>
      </c>
      <c r="L282" s="22">
        <f t="shared" si="342"/>
        <v>1071.2900000000002</v>
      </c>
    </row>
    <row r="283" spans="1:12" x14ac:dyDescent="0.25">
      <c r="A283" s="36"/>
      <c r="B283" s="37"/>
      <c r="C283" s="29" t="s">
        <v>35</v>
      </c>
      <c r="D283" s="14">
        <v>378</v>
      </c>
      <c r="E283" s="25">
        <v>263.43</v>
      </c>
      <c r="F283" s="25">
        <v>227.35</v>
      </c>
      <c r="G283" s="25">
        <v>88.6</v>
      </c>
      <c r="H283" s="25">
        <v>0</v>
      </c>
      <c r="I283" s="25">
        <v>0</v>
      </c>
      <c r="J283" s="25">
        <v>0</v>
      </c>
      <c r="K283" s="25">
        <v>0</v>
      </c>
      <c r="L283" s="22">
        <f t="shared" si="342"/>
        <v>957.38000000000011</v>
      </c>
    </row>
    <row r="284" spans="1:12" x14ac:dyDescent="0.25">
      <c r="A284" s="36"/>
      <c r="B284" s="37"/>
      <c r="C284" s="29" t="s">
        <v>36</v>
      </c>
      <c r="D284" s="14">
        <v>0</v>
      </c>
      <c r="E284" s="14">
        <v>0</v>
      </c>
      <c r="F284" s="14">
        <v>0</v>
      </c>
      <c r="G284" s="14">
        <v>0</v>
      </c>
      <c r="H284" s="14">
        <v>113.91</v>
      </c>
      <c r="I284" s="14">
        <v>0</v>
      </c>
      <c r="J284" s="14">
        <v>0</v>
      </c>
      <c r="K284" s="14">
        <v>0</v>
      </c>
      <c r="L284" s="22">
        <f t="shared" si="342"/>
        <v>113.91</v>
      </c>
    </row>
    <row r="285" spans="1:12" ht="24" x14ac:dyDescent="0.25">
      <c r="A285" s="36"/>
      <c r="B285" s="37"/>
      <c r="C285" s="19" t="s">
        <v>46</v>
      </c>
      <c r="D285" s="25">
        <f>D286+D287</f>
        <v>0</v>
      </c>
      <c r="E285" s="25">
        <f t="shared" ref="E285:K285" si="351">E286+E287</f>
        <v>25</v>
      </c>
      <c r="F285" s="25">
        <f t="shared" si="351"/>
        <v>0</v>
      </c>
      <c r="G285" s="25">
        <f t="shared" si="351"/>
        <v>0</v>
      </c>
      <c r="H285" s="25">
        <f t="shared" si="351"/>
        <v>0</v>
      </c>
      <c r="I285" s="25">
        <f t="shared" si="351"/>
        <v>0</v>
      </c>
      <c r="J285" s="25">
        <f t="shared" ref="J285" si="352">J286+J287</f>
        <v>0</v>
      </c>
      <c r="K285" s="25">
        <f t="shared" si="351"/>
        <v>0</v>
      </c>
      <c r="L285" s="22">
        <f t="shared" si="342"/>
        <v>25</v>
      </c>
    </row>
    <row r="286" spans="1:12" x14ac:dyDescent="0.25">
      <c r="A286" s="36"/>
      <c r="B286" s="37"/>
      <c r="C286" s="29" t="s">
        <v>35</v>
      </c>
      <c r="D286" s="25">
        <v>0</v>
      </c>
      <c r="E286" s="25">
        <v>25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22">
        <f t="shared" si="342"/>
        <v>25</v>
      </c>
    </row>
    <row r="287" spans="1:12" x14ac:dyDescent="0.25">
      <c r="A287" s="36"/>
      <c r="B287" s="37"/>
      <c r="C287" s="29" t="s">
        <v>36</v>
      </c>
      <c r="D287" s="25">
        <v>0</v>
      </c>
      <c r="E287" s="25">
        <v>0</v>
      </c>
      <c r="F287" s="25">
        <v>0</v>
      </c>
      <c r="G287" s="25">
        <v>0</v>
      </c>
      <c r="H287" s="25">
        <v>0</v>
      </c>
      <c r="I287" s="25">
        <v>0</v>
      </c>
      <c r="J287" s="25">
        <v>0</v>
      </c>
      <c r="K287" s="25">
        <v>0</v>
      </c>
      <c r="L287" s="22">
        <f t="shared" si="342"/>
        <v>0</v>
      </c>
    </row>
    <row r="288" spans="1:12" x14ac:dyDescent="0.25">
      <c r="A288" s="36"/>
      <c r="B288" s="37"/>
      <c r="C288" s="19" t="s">
        <v>9</v>
      </c>
      <c r="D288" s="25">
        <v>0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22">
        <f t="shared" si="342"/>
        <v>0</v>
      </c>
    </row>
    <row r="289" spans="1:12" ht="24" x14ac:dyDescent="0.25">
      <c r="A289" s="36"/>
      <c r="B289" s="37"/>
      <c r="C289" s="19" t="s">
        <v>7</v>
      </c>
      <c r="D289" s="25">
        <v>0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22">
        <f t="shared" si="342"/>
        <v>0</v>
      </c>
    </row>
    <row r="290" spans="1:12" ht="36" x14ac:dyDescent="0.25">
      <c r="A290" s="36"/>
      <c r="B290" s="37"/>
      <c r="C290" s="19" t="s">
        <v>8</v>
      </c>
      <c r="D290" s="25">
        <v>0</v>
      </c>
      <c r="E290" s="25">
        <v>0</v>
      </c>
      <c r="F290" s="25">
        <v>0</v>
      </c>
      <c r="G290" s="25">
        <v>0</v>
      </c>
      <c r="H290" s="25">
        <v>0</v>
      </c>
      <c r="I290" s="25">
        <v>0</v>
      </c>
      <c r="J290" s="25">
        <v>0</v>
      </c>
      <c r="K290" s="25">
        <v>0</v>
      </c>
      <c r="L290" s="22">
        <f t="shared" si="342"/>
        <v>0</v>
      </c>
    </row>
    <row r="291" spans="1:12" ht="15" customHeight="1" x14ac:dyDescent="0.25">
      <c r="A291" s="36"/>
      <c r="B291" s="37"/>
      <c r="C291" s="19" t="s">
        <v>28</v>
      </c>
      <c r="D291" s="14">
        <f>D292+D293</f>
        <v>10.5</v>
      </c>
      <c r="E291" s="14">
        <f t="shared" ref="E291:K291" si="353">E292+E293</f>
        <v>0</v>
      </c>
      <c r="F291" s="14">
        <f t="shared" si="353"/>
        <v>0</v>
      </c>
      <c r="G291" s="14">
        <f t="shared" si="353"/>
        <v>16</v>
      </c>
      <c r="H291" s="14">
        <f t="shared" si="353"/>
        <v>0</v>
      </c>
      <c r="I291" s="14">
        <f t="shared" si="353"/>
        <v>0</v>
      </c>
      <c r="J291" s="14">
        <f t="shared" ref="J291" si="354">J292+J293</f>
        <v>0</v>
      </c>
      <c r="K291" s="14">
        <f t="shared" si="353"/>
        <v>0</v>
      </c>
      <c r="L291" s="22">
        <f t="shared" si="342"/>
        <v>26.5</v>
      </c>
    </row>
    <row r="292" spans="1:12" x14ac:dyDescent="0.25">
      <c r="A292" s="36"/>
      <c r="B292" s="37"/>
      <c r="C292" s="29" t="s">
        <v>35</v>
      </c>
      <c r="D292" s="14">
        <f>D296</f>
        <v>10.5</v>
      </c>
      <c r="E292" s="14">
        <f t="shared" ref="E292:K292" si="355">E296</f>
        <v>0</v>
      </c>
      <c r="F292" s="14">
        <f t="shared" si="355"/>
        <v>0</v>
      </c>
      <c r="G292" s="14">
        <f t="shared" si="355"/>
        <v>16</v>
      </c>
      <c r="H292" s="14">
        <f t="shared" si="355"/>
        <v>0</v>
      </c>
      <c r="I292" s="14">
        <f t="shared" si="355"/>
        <v>0</v>
      </c>
      <c r="J292" s="14">
        <f t="shared" ref="J292" si="356">J296</f>
        <v>0</v>
      </c>
      <c r="K292" s="14">
        <f t="shared" si="355"/>
        <v>0</v>
      </c>
      <c r="L292" s="22">
        <f t="shared" si="342"/>
        <v>26.5</v>
      </c>
    </row>
    <row r="293" spans="1:12" x14ac:dyDescent="0.25">
      <c r="A293" s="36"/>
      <c r="B293" s="37"/>
      <c r="C293" s="29" t="s">
        <v>36</v>
      </c>
      <c r="D293" s="14">
        <f>D297</f>
        <v>0</v>
      </c>
      <c r="E293" s="14">
        <f t="shared" ref="E293:K293" si="357">E297</f>
        <v>0</v>
      </c>
      <c r="F293" s="14">
        <f t="shared" si="357"/>
        <v>0</v>
      </c>
      <c r="G293" s="14">
        <f t="shared" si="357"/>
        <v>0</v>
      </c>
      <c r="H293" s="14">
        <f t="shared" si="357"/>
        <v>0</v>
      </c>
      <c r="I293" s="14">
        <f t="shared" si="357"/>
        <v>0</v>
      </c>
      <c r="J293" s="14">
        <f t="shared" ref="J293" si="358">J297</f>
        <v>0</v>
      </c>
      <c r="K293" s="14">
        <f t="shared" si="357"/>
        <v>0</v>
      </c>
      <c r="L293" s="22">
        <f t="shared" si="342"/>
        <v>0</v>
      </c>
    </row>
    <row r="294" spans="1:12" x14ac:dyDescent="0.25">
      <c r="A294" s="36"/>
      <c r="B294" s="37"/>
      <c r="C294" s="19" t="s">
        <v>5</v>
      </c>
      <c r="D294" s="19"/>
      <c r="E294" s="25"/>
      <c r="F294" s="25"/>
      <c r="G294" s="25"/>
      <c r="H294" s="25"/>
      <c r="I294" s="25"/>
      <c r="J294" s="25"/>
      <c r="K294" s="25"/>
      <c r="L294" s="22"/>
    </row>
    <row r="295" spans="1:12" ht="24" x14ac:dyDescent="0.25">
      <c r="A295" s="36"/>
      <c r="B295" s="37"/>
      <c r="C295" s="19" t="s">
        <v>43</v>
      </c>
      <c r="D295" s="14">
        <f>D296+D297</f>
        <v>10.5</v>
      </c>
      <c r="E295" s="14">
        <f t="shared" ref="E295:K295" si="359">E296+E297</f>
        <v>0</v>
      </c>
      <c r="F295" s="14">
        <f t="shared" si="359"/>
        <v>0</v>
      </c>
      <c r="G295" s="14">
        <f t="shared" si="359"/>
        <v>16</v>
      </c>
      <c r="H295" s="14">
        <f t="shared" si="359"/>
        <v>0</v>
      </c>
      <c r="I295" s="14">
        <f t="shared" si="359"/>
        <v>0</v>
      </c>
      <c r="J295" s="14">
        <f t="shared" ref="J295" si="360">J296+J297</f>
        <v>0</v>
      </c>
      <c r="K295" s="14">
        <f t="shared" si="359"/>
        <v>0</v>
      </c>
      <c r="L295" s="22">
        <f t="shared" si="342"/>
        <v>26.5</v>
      </c>
    </row>
    <row r="296" spans="1:12" x14ac:dyDescent="0.25">
      <c r="A296" s="36"/>
      <c r="B296" s="37"/>
      <c r="C296" s="29" t="s">
        <v>35</v>
      </c>
      <c r="D296" s="14">
        <v>10.5</v>
      </c>
      <c r="E296" s="25">
        <v>0</v>
      </c>
      <c r="F296" s="25">
        <v>0</v>
      </c>
      <c r="G296" s="25">
        <v>16</v>
      </c>
      <c r="H296" s="25">
        <v>0</v>
      </c>
      <c r="I296" s="25">
        <v>0</v>
      </c>
      <c r="J296" s="25">
        <v>0</v>
      </c>
      <c r="K296" s="25">
        <v>0</v>
      </c>
      <c r="L296" s="22">
        <f t="shared" si="342"/>
        <v>26.5</v>
      </c>
    </row>
    <row r="297" spans="1:12" x14ac:dyDescent="0.25">
      <c r="A297" s="36"/>
      <c r="B297" s="37"/>
      <c r="C297" s="29" t="s">
        <v>36</v>
      </c>
      <c r="D297" s="14">
        <v>0</v>
      </c>
      <c r="E297" s="14">
        <v>0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v>0</v>
      </c>
      <c r="L297" s="22">
        <f t="shared" si="342"/>
        <v>0</v>
      </c>
    </row>
    <row r="298" spans="1:12" x14ac:dyDescent="0.25">
      <c r="A298" s="38" t="s">
        <v>60</v>
      </c>
      <c r="B298" s="41" t="s">
        <v>61</v>
      </c>
      <c r="C298" s="19" t="s">
        <v>32</v>
      </c>
      <c r="D298" s="25">
        <f>D299+D300</f>
        <v>0</v>
      </c>
      <c r="E298" s="25">
        <f t="shared" ref="E298:K298" si="361">E299+E300</f>
        <v>0</v>
      </c>
      <c r="F298" s="25">
        <f t="shared" si="361"/>
        <v>0</v>
      </c>
      <c r="G298" s="25">
        <f t="shared" si="361"/>
        <v>0</v>
      </c>
      <c r="H298" s="25">
        <f t="shared" si="361"/>
        <v>0</v>
      </c>
      <c r="I298" s="25">
        <f t="shared" si="361"/>
        <v>103.6</v>
      </c>
      <c r="J298" s="25">
        <f t="shared" si="361"/>
        <v>0</v>
      </c>
      <c r="K298" s="25">
        <f t="shared" si="361"/>
        <v>0</v>
      </c>
      <c r="L298" s="22">
        <f t="shared" si="342"/>
        <v>103.6</v>
      </c>
    </row>
    <row r="299" spans="1:12" x14ac:dyDescent="0.25">
      <c r="A299" s="39"/>
      <c r="B299" s="39"/>
      <c r="C299" s="29" t="s">
        <v>35</v>
      </c>
      <c r="D299" s="25">
        <f>D302+D305+D308+D317+D318+D319+D321</f>
        <v>0</v>
      </c>
      <c r="E299" s="25">
        <f t="shared" ref="E299:K299" si="362">E302+E305+E308+E317+E318+E319+E321</f>
        <v>0</v>
      </c>
      <c r="F299" s="25">
        <f t="shared" si="362"/>
        <v>0</v>
      </c>
      <c r="G299" s="25">
        <f t="shared" si="362"/>
        <v>0</v>
      </c>
      <c r="H299" s="25">
        <f t="shared" si="362"/>
        <v>0</v>
      </c>
      <c r="I299" s="25">
        <f t="shared" si="362"/>
        <v>0</v>
      </c>
      <c r="J299" s="25">
        <f t="shared" si="362"/>
        <v>0</v>
      </c>
      <c r="K299" s="25">
        <f t="shared" si="362"/>
        <v>0</v>
      </c>
      <c r="L299" s="22">
        <f t="shared" si="342"/>
        <v>0</v>
      </c>
    </row>
    <row r="300" spans="1:12" x14ac:dyDescent="0.25">
      <c r="A300" s="39"/>
      <c r="B300" s="39"/>
      <c r="C300" s="29" t="s">
        <v>36</v>
      </c>
      <c r="D300" s="25">
        <f>D303+D306+D309+D317+D318+D319+D322</f>
        <v>0</v>
      </c>
      <c r="E300" s="25">
        <f t="shared" ref="E300:K300" si="363">E303+E306+E309+E317+E318+E319+E322</f>
        <v>0</v>
      </c>
      <c r="F300" s="25">
        <f t="shared" si="363"/>
        <v>0</v>
      </c>
      <c r="G300" s="25">
        <f t="shared" si="363"/>
        <v>0</v>
      </c>
      <c r="H300" s="25">
        <f t="shared" si="363"/>
        <v>0</v>
      </c>
      <c r="I300" s="25">
        <f t="shared" si="363"/>
        <v>103.6</v>
      </c>
      <c r="J300" s="25">
        <f t="shared" si="363"/>
        <v>0</v>
      </c>
      <c r="K300" s="25">
        <f t="shared" si="363"/>
        <v>0</v>
      </c>
      <c r="L300" s="22">
        <f t="shared" si="342"/>
        <v>103.6</v>
      </c>
    </row>
    <row r="301" spans="1:12" ht="24" x14ac:dyDescent="0.25">
      <c r="A301" s="39"/>
      <c r="B301" s="39"/>
      <c r="C301" s="19" t="s">
        <v>3</v>
      </c>
      <c r="D301" s="14">
        <f>D302+D303</f>
        <v>0</v>
      </c>
      <c r="E301" s="14">
        <f t="shared" ref="E301:K301" si="364">E302+E303</f>
        <v>0</v>
      </c>
      <c r="F301" s="14">
        <f t="shared" si="364"/>
        <v>0</v>
      </c>
      <c r="G301" s="14">
        <f t="shared" si="364"/>
        <v>0</v>
      </c>
      <c r="H301" s="14">
        <f t="shared" si="364"/>
        <v>0</v>
      </c>
      <c r="I301" s="14">
        <f t="shared" si="364"/>
        <v>0</v>
      </c>
      <c r="J301" s="14">
        <f t="shared" si="364"/>
        <v>0</v>
      </c>
      <c r="K301" s="14">
        <f t="shared" si="364"/>
        <v>0</v>
      </c>
      <c r="L301" s="22">
        <f t="shared" si="342"/>
        <v>0</v>
      </c>
    </row>
    <row r="302" spans="1:12" x14ac:dyDescent="0.25">
      <c r="A302" s="39"/>
      <c r="B302" s="39"/>
      <c r="C302" s="29" t="s">
        <v>35</v>
      </c>
      <c r="D302" s="14">
        <v>0</v>
      </c>
      <c r="E302" s="14">
        <v>0</v>
      </c>
      <c r="F302" s="14">
        <v>0</v>
      </c>
      <c r="G302" s="14">
        <v>0</v>
      </c>
      <c r="H302" s="14">
        <v>0</v>
      </c>
      <c r="I302" s="14">
        <v>0</v>
      </c>
      <c r="J302" s="14">
        <v>0</v>
      </c>
      <c r="K302" s="14">
        <v>0</v>
      </c>
      <c r="L302" s="22">
        <f t="shared" si="342"/>
        <v>0</v>
      </c>
    </row>
    <row r="303" spans="1:12" x14ac:dyDescent="0.25">
      <c r="A303" s="39"/>
      <c r="B303" s="39"/>
      <c r="C303" s="29" t="s">
        <v>36</v>
      </c>
      <c r="D303" s="14">
        <v>0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22">
        <f t="shared" si="342"/>
        <v>0</v>
      </c>
    </row>
    <row r="304" spans="1:12" x14ac:dyDescent="0.25">
      <c r="A304" s="39"/>
      <c r="B304" s="39"/>
      <c r="C304" s="19" t="s">
        <v>4</v>
      </c>
      <c r="D304" s="14">
        <f>D305+D306</f>
        <v>0</v>
      </c>
      <c r="E304" s="14">
        <f t="shared" ref="E304:K304" si="365">E305+E306</f>
        <v>0</v>
      </c>
      <c r="F304" s="14">
        <f t="shared" si="365"/>
        <v>0</v>
      </c>
      <c r="G304" s="14">
        <f t="shared" si="365"/>
        <v>0</v>
      </c>
      <c r="H304" s="14">
        <f t="shared" si="365"/>
        <v>0</v>
      </c>
      <c r="I304" s="14">
        <f t="shared" si="365"/>
        <v>0</v>
      </c>
      <c r="J304" s="14">
        <f t="shared" si="365"/>
        <v>0</v>
      </c>
      <c r="K304" s="14">
        <f t="shared" si="365"/>
        <v>0</v>
      </c>
      <c r="L304" s="22">
        <f t="shared" ref="L304:L309" si="366">D304+E304+F304+G304+H304+I304+J304+K304</f>
        <v>0</v>
      </c>
    </row>
    <row r="305" spans="1:12" x14ac:dyDescent="0.25">
      <c r="A305" s="39"/>
      <c r="B305" s="39"/>
      <c r="C305" s="29" t="s">
        <v>35</v>
      </c>
      <c r="D305" s="14">
        <v>0</v>
      </c>
      <c r="E305" s="14">
        <v>0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v>0</v>
      </c>
      <c r="L305" s="22">
        <f t="shared" si="366"/>
        <v>0</v>
      </c>
    </row>
    <row r="306" spans="1:12" x14ac:dyDescent="0.25">
      <c r="A306" s="39"/>
      <c r="B306" s="39"/>
      <c r="C306" s="29" t="s">
        <v>36</v>
      </c>
      <c r="D306" s="14">
        <v>0</v>
      </c>
      <c r="E306" s="14">
        <v>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22">
        <f t="shared" si="366"/>
        <v>0</v>
      </c>
    </row>
    <row r="307" spans="1:12" ht="24" x14ac:dyDescent="0.25">
      <c r="A307" s="39"/>
      <c r="B307" s="39"/>
      <c r="C307" s="19" t="s">
        <v>6</v>
      </c>
      <c r="D307" s="14">
        <f>D308+D309</f>
        <v>0</v>
      </c>
      <c r="E307" s="14">
        <f t="shared" ref="E307:K307" si="367">E308+E309</f>
        <v>0</v>
      </c>
      <c r="F307" s="14">
        <f t="shared" si="367"/>
        <v>0</v>
      </c>
      <c r="G307" s="14">
        <f t="shared" si="367"/>
        <v>0</v>
      </c>
      <c r="H307" s="14">
        <f t="shared" si="367"/>
        <v>0</v>
      </c>
      <c r="I307" s="14">
        <f t="shared" si="367"/>
        <v>103.6</v>
      </c>
      <c r="J307" s="14">
        <f t="shared" si="367"/>
        <v>0</v>
      </c>
      <c r="K307" s="14">
        <f t="shared" si="367"/>
        <v>0</v>
      </c>
      <c r="L307" s="22">
        <f t="shared" si="366"/>
        <v>103.6</v>
      </c>
    </row>
    <row r="308" spans="1:12" x14ac:dyDescent="0.25">
      <c r="A308" s="39"/>
      <c r="B308" s="39"/>
      <c r="C308" s="29" t="s">
        <v>35</v>
      </c>
      <c r="D308" s="14">
        <f>D312+D315</f>
        <v>0</v>
      </c>
      <c r="E308" s="14">
        <f t="shared" ref="E308:K309" si="368">E312+E315</f>
        <v>0</v>
      </c>
      <c r="F308" s="14">
        <f t="shared" si="368"/>
        <v>0</v>
      </c>
      <c r="G308" s="14">
        <f t="shared" si="368"/>
        <v>0</v>
      </c>
      <c r="H308" s="14">
        <f t="shared" si="368"/>
        <v>0</v>
      </c>
      <c r="I308" s="14">
        <f t="shared" si="368"/>
        <v>0</v>
      </c>
      <c r="J308" s="14">
        <f t="shared" si="368"/>
        <v>0</v>
      </c>
      <c r="K308" s="14">
        <f t="shared" si="368"/>
        <v>0</v>
      </c>
      <c r="L308" s="22">
        <f t="shared" si="366"/>
        <v>0</v>
      </c>
    </row>
    <row r="309" spans="1:12" x14ac:dyDescent="0.25">
      <c r="A309" s="39"/>
      <c r="B309" s="39"/>
      <c r="C309" s="29" t="s">
        <v>36</v>
      </c>
      <c r="D309" s="14">
        <f>D313+D316</f>
        <v>0</v>
      </c>
      <c r="E309" s="14">
        <f t="shared" ref="E309:I309" si="369">E313+E316</f>
        <v>0</v>
      </c>
      <c r="F309" s="14">
        <f t="shared" si="369"/>
        <v>0</v>
      </c>
      <c r="G309" s="14">
        <f t="shared" si="369"/>
        <v>0</v>
      </c>
      <c r="H309" s="14">
        <f t="shared" si="369"/>
        <v>0</v>
      </c>
      <c r="I309" s="14">
        <f t="shared" si="369"/>
        <v>103.6</v>
      </c>
      <c r="J309" s="14">
        <f t="shared" si="368"/>
        <v>0</v>
      </c>
      <c r="K309" s="14">
        <f t="shared" si="368"/>
        <v>0</v>
      </c>
      <c r="L309" s="22">
        <f t="shared" si="366"/>
        <v>103.6</v>
      </c>
    </row>
    <row r="310" spans="1:12" x14ac:dyDescent="0.25">
      <c r="A310" s="39"/>
      <c r="B310" s="39"/>
      <c r="C310" s="19" t="s">
        <v>5</v>
      </c>
      <c r="D310" s="19"/>
      <c r="E310" s="25"/>
      <c r="F310" s="25"/>
      <c r="G310" s="25"/>
      <c r="H310" s="25"/>
      <c r="I310" s="25"/>
      <c r="J310" s="25"/>
      <c r="K310" s="25"/>
      <c r="L310" s="22"/>
    </row>
    <row r="311" spans="1:12" ht="24" x14ac:dyDescent="0.25">
      <c r="A311" s="39"/>
      <c r="B311" s="39"/>
      <c r="C311" s="19" t="s">
        <v>43</v>
      </c>
      <c r="D311" s="14">
        <f>D312+D313</f>
        <v>0</v>
      </c>
      <c r="E311" s="14">
        <f t="shared" ref="E311:K311" si="370">E312+E313</f>
        <v>0</v>
      </c>
      <c r="F311" s="14">
        <f t="shared" si="370"/>
        <v>0</v>
      </c>
      <c r="G311" s="14">
        <f t="shared" si="370"/>
        <v>0</v>
      </c>
      <c r="H311" s="14">
        <f t="shared" si="370"/>
        <v>0</v>
      </c>
      <c r="I311" s="14">
        <f t="shared" si="370"/>
        <v>0</v>
      </c>
      <c r="J311" s="14">
        <f t="shared" si="370"/>
        <v>0</v>
      </c>
      <c r="K311" s="14">
        <f t="shared" si="370"/>
        <v>0</v>
      </c>
      <c r="L311" s="22">
        <f t="shared" ref="L311:L322" si="371">D311+E311+F311+G311+H311+I311+J311+K311</f>
        <v>0</v>
      </c>
    </row>
    <row r="312" spans="1:12" x14ac:dyDescent="0.25">
      <c r="A312" s="39"/>
      <c r="B312" s="39"/>
      <c r="C312" s="29" t="s">
        <v>35</v>
      </c>
      <c r="D312" s="25">
        <v>0</v>
      </c>
      <c r="E312" s="25">
        <v>0</v>
      </c>
      <c r="F312" s="25">
        <v>0</v>
      </c>
      <c r="G312" s="25">
        <v>0</v>
      </c>
      <c r="H312" s="25">
        <v>0</v>
      </c>
      <c r="I312" s="25">
        <v>0</v>
      </c>
      <c r="J312" s="25">
        <v>0</v>
      </c>
      <c r="K312" s="25">
        <v>0</v>
      </c>
      <c r="L312" s="22">
        <f t="shared" si="371"/>
        <v>0</v>
      </c>
    </row>
    <row r="313" spans="1:12" x14ac:dyDescent="0.25">
      <c r="A313" s="39"/>
      <c r="B313" s="39"/>
      <c r="C313" s="29" t="s">
        <v>36</v>
      </c>
      <c r="D313" s="14">
        <v>0</v>
      </c>
      <c r="E313" s="14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22">
        <f t="shared" si="371"/>
        <v>0</v>
      </c>
    </row>
    <row r="314" spans="1:12" ht="24" x14ac:dyDescent="0.25">
      <c r="A314" s="39"/>
      <c r="B314" s="39"/>
      <c r="C314" s="19" t="s">
        <v>46</v>
      </c>
      <c r="D314" s="25">
        <f>D315+D316</f>
        <v>0</v>
      </c>
      <c r="E314" s="25">
        <f t="shared" ref="E314:K314" si="372">E315+E316</f>
        <v>0</v>
      </c>
      <c r="F314" s="25">
        <f t="shared" si="372"/>
        <v>0</v>
      </c>
      <c r="G314" s="25">
        <f t="shared" si="372"/>
        <v>0</v>
      </c>
      <c r="H314" s="25">
        <f t="shared" si="372"/>
        <v>0</v>
      </c>
      <c r="I314" s="25">
        <f t="shared" si="372"/>
        <v>103.6</v>
      </c>
      <c r="J314" s="25">
        <f t="shared" si="372"/>
        <v>0</v>
      </c>
      <c r="K314" s="25">
        <f t="shared" si="372"/>
        <v>0</v>
      </c>
      <c r="L314" s="22">
        <f t="shared" si="371"/>
        <v>103.6</v>
      </c>
    </row>
    <row r="315" spans="1:12" x14ac:dyDescent="0.25">
      <c r="A315" s="39"/>
      <c r="B315" s="39"/>
      <c r="C315" s="29" t="s">
        <v>35</v>
      </c>
      <c r="D315" s="25">
        <v>0</v>
      </c>
      <c r="E315" s="25">
        <v>0</v>
      </c>
      <c r="F315" s="25">
        <v>0</v>
      </c>
      <c r="G315" s="25">
        <v>0</v>
      </c>
      <c r="H315" s="25">
        <v>0</v>
      </c>
      <c r="I315" s="25">
        <v>0</v>
      </c>
      <c r="J315" s="25">
        <v>0</v>
      </c>
      <c r="K315" s="25">
        <v>0</v>
      </c>
      <c r="L315" s="22">
        <f t="shared" si="371"/>
        <v>0</v>
      </c>
    </row>
    <row r="316" spans="1:12" x14ac:dyDescent="0.25">
      <c r="A316" s="39"/>
      <c r="B316" s="39"/>
      <c r="C316" s="29" t="s">
        <v>36</v>
      </c>
      <c r="D316" s="25">
        <v>0</v>
      </c>
      <c r="E316" s="25">
        <v>0</v>
      </c>
      <c r="F316" s="25">
        <v>0</v>
      </c>
      <c r="G316" s="25">
        <v>0</v>
      </c>
      <c r="H316" s="25">
        <v>0</v>
      </c>
      <c r="I316" s="25">
        <v>103.6</v>
      </c>
      <c r="J316" s="25">
        <v>0</v>
      </c>
      <c r="K316" s="25">
        <v>0</v>
      </c>
      <c r="L316" s="22">
        <f t="shared" si="371"/>
        <v>103.6</v>
      </c>
    </row>
    <row r="317" spans="1:12" x14ac:dyDescent="0.25">
      <c r="A317" s="39"/>
      <c r="B317" s="39"/>
      <c r="C317" s="19" t="s">
        <v>9</v>
      </c>
      <c r="D317" s="25">
        <v>0</v>
      </c>
      <c r="E317" s="25">
        <v>0</v>
      </c>
      <c r="F317" s="25">
        <v>0</v>
      </c>
      <c r="G317" s="25">
        <v>0</v>
      </c>
      <c r="H317" s="25">
        <v>0</v>
      </c>
      <c r="I317" s="25">
        <v>0</v>
      </c>
      <c r="J317" s="25">
        <v>0</v>
      </c>
      <c r="K317" s="25">
        <v>0</v>
      </c>
      <c r="L317" s="22">
        <f t="shared" si="371"/>
        <v>0</v>
      </c>
    </row>
    <row r="318" spans="1:12" ht="24" x14ac:dyDescent="0.25">
      <c r="A318" s="39"/>
      <c r="B318" s="39"/>
      <c r="C318" s="19" t="s">
        <v>7</v>
      </c>
      <c r="D318" s="25">
        <v>0</v>
      </c>
      <c r="E318" s="25">
        <v>0</v>
      </c>
      <c r="F318" s="25">
        <v>0</v>
      </c>
      <c r="G318" s="25">
        <v>0</v>
      </c>
      <c r="H318" s="25">
        <v>0</v>
      </c>
      <c r="I318" s="25">
        <v>0</v>
      </c>
      <c r="J318" s="25">
        <v>0</v>
      </c>
      <c r="K318" s="25">
        <v>0</v>
      </c>
      <c r="L318" s="22">
        <f t="shared" si="371"/>
        <v>0</v>
      </c>
    </row>
    <row r="319" spans="1:12" ht="36" x14ac:dyDescent="0.25">
      <c r="A319" s="39"/>
      <c r="B319" s="39"/>
      <c r="C319" s="19" t="s">
        <v>8</v>
      </c>
      <c r="D319" s="25">
        <v>0</v>
      </c>
      <c r="E319" s="25">
        <v>0</v>
      </c>
      <c r="F319" s="25">
        <v>0</v>
      </c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2">
        <f t="shared" si="371"/>
        <v>0</v>
      </c>
    </row>
    <row r="320" spans="1:12" ht="24" x14ac:dyDescent="0.25">
      <c r="A320" s="39"/>
      <c r="B320" s="39"/>
      <c r="C320" s="19" t="s">
        <v>28</v>
      </c>
      <c r="D320" s="14">
        <f>D321+D322</f>
        <v>0</v>
      </c>
      <c r="E320" s="14">
        <f t="shared" ref="E320:K320" si="373">E321+E322</f>
        <v>0</v>
      </c>
      <c r="F320" s="14">
        <f t="shared" si="373"/>
        <v>0</v>
      </c>
      <c r="G320" s="14">
        <f t="shared" si="373"/>
        <v>0</v>
      </c>
      <c r="H320" s="14">
        <f t="shared" si="373"/>
        <v>0</v>
      </c>
      <c r="I320" s="14">
        <f t="shared" si="373"/>
        <v>0</v>
      </c>
      <c r="J320" s="14">
        <f t="shared" si="373"/>
        <v>0</v>
      </c>
      <c r="K320" s="14">
        <f t="shared" si="373"/>
        <v>0</v>
      </c>
      <c r="L320" s="22">
        <f t="shared" si="371"/>
        <v>0</v>
      </c>
    </row>
    <row r="321" spans="1:12" x14ac:dyDescent="0.25">
      <c r="A321" s="39"/>
      <c r="B321" s="39"/>
      <c r="C321" s="29" t="s">
        <v>35</v>
      </c>
      <c r="D321" s="14">
        <f>D325</f>
        <v>0</v>
      </c>
      <c r="E321" s="14">
        <f t="shared" ref="E321:K322" si="374">E325</f>
        <v>0</v>
      </c>
      <c r="F321" s="14">
        <f t="shared" si="374"/>
        <v>0</v>
      </c>
      <c r="G321" s="14">
        <f t="shared" si="374"/>
        <v>0</v>
      </c>
      <c r="H321" s="14">
        <f t="shared" si="374"/>
        <v>0</v>
      </c>
      <c r="I321" s="14">
        <f t="shared" si="374"/>
        <v>0</v>
      </c>
      <c r="J321" s="14">
        <f t="shared" si="374"/>
        <v>0</v>
      </c>
      <c r="K321" s="14">
        <f t="shared" si="374"/>
        <v>0</v>
      </c>
      <c r="L321" s="22">
        <f t="shared" si="371"/>
        <v>0</v>
      </c>
    </row>
    <row r="322" spans="1:12" x14ac:dyDescent="0.25">
      <c r="A322" s="39"/>
      <c r="B322" s="39"/>
      <c r="C322" s="29" t="s">
        <v>36</v>
      </c>
      <c r="D322" s="14">
        <f>D326</f>
        <v>0</v>
      </c>
      <c r="E322" s="14">
        <f t="shared" ref="E322:I322" si="375">E326</f>
        <v>0</v>
      </c>
      <c r="F322" s="14">
        <f t="shared" si="375"/>
        <v>0</v>
      </c>
      <c r="G322" s="14">
        <f t="shared" si="375"/>
        <v>0</v>
      </c>
      <c r="H322" s="14">
        <f t="shared" si="375"/>
        <v>0</v>
      </c>
      <c r="I322" s="14">
        <f t="shared" si="375"/>
        <v>0</v>
      </c>
      <c r="J322" s="14">
        <f t="shared" si="374"/>
        <v>0</v>
      </c>
      <c r="K322" s="14">
        <f t="shared" si="374"/>
        <v>0</v>
      </c>
      <c r="L322" s="22">
        <f t="shared" si="371"/>
        <v>0</v>
      </c>
    </row>
    <row r="323" spans="1:12" x14ac:dyDescent="0.25">
      <c r="A323" s="39"/>
      <c r="B323" s="39"/>
      <c r="C323" s="19" t="s">
        <v>5</v>
      </c>
      <c r="D323" s="19"/>
      <c r="E323" s="25"/>
      <c r="F323" s="25"/>
      <c r="G323" s="25"/>
      <c r="H323" s="25"/>
      <c r="I323" s="25"/>
      <c r="J323" s="25"/>
      <c r="K323" s="25"/>
      <c r="L323" s="22"/>
    </row>
    <row r="324" spans="1:12" ht="24" x14ac:dyDescent="0.25">
      <c r="A324" s="39"/>
      <c r="B324" s="39"/>
      <c r="C324" s="19" t="s">
        <v>43</v>
      </c>
      <c r="D324" s="14">
        <f>D325+D326</f>
        <v>0</v>
      </c>
      <c r="E324" s="14">
        <f t="shared" ref="E324:K324" si="376">E325+E326</f>
        <v>0</v>
      </c>
      <c r="F324" s="14">
        <f t="shared" si="376"/>
        <v>0</v>
      </c>
      <c r="G324" s="14">
        <f t="shared" si="376"/>
        <v>0</v>
      </c>
      <c r="H324" s="14">
        <f t="shared" si="376"/>
        <v>0</v>
      </c>
      <c r="I324" s="14">
        <f t="shared" si="376"/>
        <v>0</v>
      </c>
      <c r="J324" s="14">
        <f t="shared" si="376"/>
        <v>0</v>
      </c>
      <c r="K324" s="14">
        <f t="shared" si="376"/>
        <v>0</v>
      </c>
      <c r="L324" s="22">
        <f t="shared" ref="L324:L326" si="377">D324+E324+F324+G324+H324+I324+J324+K324</f>
        <v>0</v>
      </c>
    </row>
    <row r="325" spans="1:12" x14ac:dyDescent="0.25">
      <c r="A325" s="39"/>
      <c r="B325" s="39"/>
      <c r="C325" s="29" t="s">
        <v>35</v>
      </c>
      <c r="D325" s="14">
        <v>0</v>
      </c>
      <c r="E325" s="25">
        <v>0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2">
        <f t="shared" si="377"/>
        <v>0</v>
      </c>
    </row>
    <row r="326" spans="1:12" x14ac:dyDescent="0.25">
      <c r="A326" s="40"/>
      <c r="B326" s="40"/>
      <c r="C326" s="29" t="s">
        <v>36</v>
      </c>
      <c r="D326" s="14"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22">
        <f t="shared" si="377"/>
        <v>0</v>
      </c>
    </row>
    <row r="327" spans="1:12" x14ac:dyDescent="0.25">
      <c r="A327" s="36" t="s">
        <v>20</v>
      </c>
      <c r="B327" s="37" t="s">
        <v>53</v>
      </c>
      <c r="C327" s="19" t="s">
        <v>32</v>
      </c>
      <c r="D327" s="14">
        <f>D351</f>
        <v>7781.2300000000005</v>
      </c>
      <c r="E327" s="14">
        <f t="shared" ref="E327:K327" si="378">E351</f>
        <v>2161.0600000000004</v>
      </c>
      <c r="F327" s="14">
        <f t="shared" si="378"/>
        <v>0</v>
      </c>
      <c r="G327" s="14">
        <f t="shared" si="378"/>
        <v>0</v>
      </c>
      <c r="H327" s="14">
        <f t="shared" si="378"/>
        <v>0</v>
      </c>
      <c r="I327" s="14">
        <f t="shared" si="378"/>
        <v>0</v>
      </c>
      <c r="J327" s="14">
        <f t="shared" ref="J327" si="379">J351</f>
        <v>0</v>
      </c>
      <c r="K327" s="14">
        <f t="shared" si="378"/>
        <v>0</v>
      </c>
      <c r="L327" s="22">
        <f t="shared" si="342"/>
        <v>9942.2900000000009</v>
      </c>
    </row>
    <row r="328" spans="1:12" x14ac:dyDescent="0.25">
      <c r="A328" s="36"/>
      <c r="B328" s="37"/>
      <c r="C328" s="29" t="s">
        <v>35</v>
      </c>
      <c r="D328" s="14">
        <f>D352</f>
        <v>7781.2300000000005</v>
      </c>
      <c r="E328" s="14">
        <f t="shared" ref="E328:K328" si="380">E352</f>
        <v>2161.0600000000004</v>
      </c>
      <c r="F328" s="14">
        <f t="shared" si="380"/>
        <v>0</v>
      </c>
      <c r="G328" s="14">
        <f t="shared" si="380"/>
        <v>0</v>
      </c>
      <c r="H328" s="14">
        <f t="shared" si="380"/>
        <v>0</v>
      </c>
      <c r="I328" s="14">
        <f t="shared" si="380"/>
        <v>0</v>
      </c>
      <c r="J328" s="14">
        <f t="shared" ref="J328" si="381">J352</f>
        <v>0</v>
      </c>
      <c r="K328" s="14">
        <f t="shared" si="380"/>
        <v>0</v>
      </c>
      <c r="L328" s="22">
        <f t="shared" si="342"/>
        <v>9942.2900000000009</v>
      </c>
    </row>
    <row r="329" spans="1:12" x14ac:dyDescent="0.25">
      <c r="A329" s="36"/>
      <c r="B329" s="37"/>
      <c r="C329" s="29" t="s">
        <v>36</v>
      </c>
      <c r="D329" s="14">
        <f>D353</f>
        <v>0</v>
      </c>
      <c r="E329" s="14">
        <f t="shared" ref="E329:K329" si="382">E353</f>
        <v>0</v>
      </c>
      <c r="F329" s="14">
        <f t="shared" si="382"/>
        <v>0</v>
      </c>
      <c r="G329" s="14">
        <f t="shared" si="382"/>
        <v>0</v>
      </c>
      <c r="H329" s="14">
        <f t="shared" si="382"/>
        <v>0</v>
      </c>
      <c r="I329" s="14">
        <f t="shared" si="382"/>
        <v>0</v>
      </c>
      <c r="J329" s="14">
        <f t="shared" ref="J329" si="383">J353</f>
        <v>0</v>
      </c>
      <c r="K329" s="14">
        <f t="shared" si="382"/>
        <v>0</v>
      </c>
      <c r="L329" s="22">
        <f t="shared" si="342"/>
        <v>0</v>
      </c>
    </row>
    <row r="330" spans="1:12" ht="15" customHeight="1" x14ac:dyDescent="0.25">
      <c r="A330" s="36"/>
      <c r="B330" s="37"/>
      <c r="C330" s="19" t="s">
        <v>3</v>
      </c>
      <c r="D330" s="14">
        <f>D354</f>
        <v>0</v>
      </c>
      <c r="E330" s="14">
        <f t="shared" ref="E330:K330" si="384">E354</f>
        <v>0</v>
      </c>
      <c r="F330" s="14">
        <f t="shared" si="384"/>
        <v>0</v>
      </c>
      <c r="G330" s="14">
        <f t="shared" si="384"/>
        <v>0</v>
      </c>
      <c r="H330" s="14">
        <f t="shared" si="384"/>
        <v>0</v>
      </c>
      <c r="I330" s="14">
        <f t="shared" si="384"/>
        <v>0</v>
      </c>
      <c r="J330" s="14">
        <f t="shared" ref="J330" si="385">J354</f>
        <v>0</v>
      </c>
      <c r="K330" s="14">
        <f t="shared" si="384"/>
        <v>0</v>
      </c>
      <c r="L330" s="22">
        <f t="shared" si="342"/>
        <v>0</v>
      </c>
    </row>
    <row r="331" spans="1:12" x14ac:dyDescent="0.25">
      <c r="A331" s="36"/>
      <c r="B331" s="37"/>
      <c r="C331" s="29" t="s">
        <v>35</v>
      </c>
      <c r="D331" s="14">
        <f t="shared" ref="D331:K343" si="386">D355</f>
        <v>0</v>
      </c>
      <c r="E331" s="14">
        <f t="shared" si="386"/>
        <v>0</v>
      </c>
      <c r="F331" s="14">
        <f t="shared" si="386"/>
        <v>0</v>
      </c>
      <c r="G331" s="14">
        <f t="shared" si="386"/>
        <v>0</v>
      </c>
      <c r="H331" s="14">
        <f t="shared" si="386"/>
        <v>0</v>
      </c>
      <c r="I331" s="14">
        <f t="shared" si="386"/>
        <v>0</v>
      </c>
      <c r="J331" s="14">
        <f t="shared" ref="J331" si="387">J355</f>
        <v>0</v>
      </c>
      <c r="K331" s="14">
        <f t="shared" si="386"/>
        <v>0</v>
      </c>
      <c r="L331" s="22">
        <f t="shared" si="342"/>
        <v>0</v>
      </c>
    </row>
    <row r="332" spans="1:12" x14ac:dyDescent="0.25">
      <c r="A332" s="36"/>
      <c r="B332" s="37"/>
      <c r="C332" s="29" t="s">
        <v>36</v>
      </c>
      <c r="D332" s="14">
        <f t="shared" si="386"/>
        <v>0</v>
      </c>
      <c r="E332" s="14">
        <f t="shared" si="386"/>
        <v>0</v>
      </c>
      <c r="F332" s="14">
        <f t="shared" si="386"/>
        <v>0</v>
      </c>
      <c r="G332" s="14">
        <f t="shared" si="386"/>
        <v>0</v>
      </c>
      <c r="H332" s="14">
        <f t="shared" si="386"/>
        <v>0</v>
      </c>
      <c r="I332" s="14">
        <f t="shared" si="386"/>
        <v>0</v>
      </c>
      <c r="J332" s="14">
        <f t="shared" ref="J332" si="388">J356</f>
        <v>0</v>
      </c>
      <c r="K332" s="14">
        <f t="shared" si="386"/>
        <v>0</v>
      </c>
      <c r="L332" s="22">
        <f t="shared" si="342"/>
        <v>0</v>
      </c>
    </row>
    <row r="333" spans="1:12" x14ac:dyDescent="0.25">
      <c r="A333" s="36"/>
      <c r="B333" s="37"/>
      <c r="C333" s="19" t="s">
        <v>4</v>
      </c>
      <c r="D333" s="14">
        <f t="shared" si="386"/>
        <v>7392.17</v>
      </c>
      <c r="E333" s="14">
        <f t="shared" si="386"/>
        <v>2053.0100000000002</v>
      </c>
      <c r="F333" s="14">
        <f t="shared" si="386"/>
        <v>0</v>
      </c>
      <c r="G333" s="14">
        <f t="shared" si="386"/>
        <v>0</v>
      </c>
      <c r="H333" s="14">
        <f t="shared" si="386"/>
        <v>0</v>
      </c>
      <c r="I333" s="14">
        <f t="shared" si="386"/>
        <v>0</v>
      </c>
      <c r="J333" s="14">
        <f t="shared" ref="J333" si="389">J357</f>
        <v>0</v>
      </c>
      <c r="K333" s="14">
        <f t="shared" si="386"/>
        <v>0</v>
      </c>
      <c r="L333" s="22">
        <f t="shared" si="342"/>
        <v>9445.18</v>
      </c>
    </row>
    <row r="334" spans="1:12" x14ac:dyDescent="0.25">
      <c r="A334" s="36"/>
      <c r="B334" s="37"/>
      <c r="C334" s="29" t="s">
        <v>35</v>
      </c>
      <c r="D334" s="14">
        <f t="shared" si="386"/>
        <v>7392.17</v>
      </c>
      <c r="E334" s="14">
        <f t="shared" si="386"/>
        <v>2053.0100000000002</v>
      </c>
      <c r="F334" s="14">
        <f t="shared" si="386"/>
        <v>0</v>
      </c>
      <c r="G334" s="14">
        <f t="shared" si="386"/>
        <v>0</v>
      </c>
      <c r="H334" s="14">
        <f t="shared" si="386"/>
        <v>0</v>
      </c>
      <c r="I334" s="14">
        <f t="shared" si="386"/>
        <v>0</v>
      </c>
      <c r="J334" s="14">
        <f t="shared" ref="J334" si="390">J358</f>
        <v>0</v>
      </c>
      <c r="K334" s="14">
        <f t="shared" si="386"/>
        <v>0</v>
      </c>
      <c r="L334" s="22">
        <f t="shared" si="342"/>
        <v>9445.18</v>
      </c>
    </row>
    <row r="335" spans="1:12" x14ac:dyDescent="0.25">
      <c r="A335" s="36"/>
      <c r="B335" s="37"/>
      <c r="C335" s="29" t="s">
        <v>36</v>
      </c>
      <c r="D335" s="14">
        <f t="shared" si="386"/>
        <v>0</v>
      </c>
      <c r="E335" s="14">
        <f t="shared" si="386"/>
        <v>0</v>
      </c>
      <c r="F335" s="14">
        <f t="shared" si="386"/>
        <v>0</v>
      </c>
      <c r="G335" s="14">
        <f t="shared" si="386"/>
        <v>0</v>
      </c>
      <c r="H335" s="14">
        <f t="shared" si="386"/>
        <v>0</v>
      </c>
      <c r="I335" s="14">
        <f t="shared" si="386"/>
        <v>0</v>
      </c>
      <c r="J335" s="14">
        <f t="shared" ref="J335" si="391">J359</f>
        <v>0</v>
      </c>
      <c r="K335" s="14">
        <f t="shared" si="386"/>
        <v>0</v>
      </c>
      <c r="L335" s="22">
        <f t="shared" si="342"/>
        <v>0</v>
      </c>
    </row>
    <row r="336" spans="1:12" x14ac:dyDescent="0.25">
      <c r="A336" s="36"/>
      <c r="B336" s="37"/>
      <c r="C336" s="19" t="s">
        <v>5</v>
      </c>
      <c r="D336" s="14">
        <f t="shared" si="386"/>
        <v>0</v>
      </c>
      <c r="E336" s="14">
        <f t="shared" si="386"/>
        <v>0</v>
      </c>
      <c r="F336" s="14">
        <f t="shared" si="386"/>
        <v>0</v>
      </c>
      <c r="G336" s="14">
        <f t="shared" si="386"/>
        <v>0</v>
      </c>
      <c r="H336" s="14">
        <f t="shared" si="386"/>
        <v>0</v>
      </c>
      <c r="I336" s="14">
        <f t="shared" si="386"/>
        <v>0</v>
      </c>
      <c r="J336" s="14">
        <f t="shared" ref="J336" si="392">J360</f>
        <v>0</v>
      </c>
      <c r="K336" s="14">
        <f t="shared" si="386"/>
        <v>0</v>
      </c>
      <c r="L336" s="22">
        <f t="shared" si="342"/>
        <v>0</v>
      </c>
    </row>
    <row r="337" spans="1:12" ht="24" x14ac:dyDescent="0.25">
      <c r="A337" s="36"/>
      <c r="B337" s="37"/>
      <c r="C337" s="19" t="s">
        <v>43</v>
      </c>
      <c r="D337" s="14">
        <f t="shared" si="386"/>
        <v>7392.17</v>
      </c>
      <c r="E337" s="14">
        <f t="shared" ref="E337:K337" si="393">E361</f>
        <v>2053.0100000000002</v>
      </c>
      <c r="F337" s="14">
        <f t="shared" si="393"/>
        <v>0</v>
      </c>
      <c r="G337" s="14">
        <f t="shared" si="393"/>
        <v>0</v>
      </c>
      <c r="H337" s="14">
        <f t="shared" si="393"/>
        <v>0</v>
      </c>
      <c r="I337" s="14">
        <f t="shared" si="393"/>
        <v>0</v>
      </c>
      <c r="J337" s="14">
        <f t="shared" ref="J337" si="394">J361</f>
        <v>0</v>
      </c>
      <c r="K337" s="14">
        <f t="shared" si="393"/>
        <v>0</v>
      </c>
      <c r="L337" s="22">
        <f t="shared" si="342"/>
        <v>9445.18</v>
      </c>
    </row>
    <row r="338" spans="1:12" x14ac:dyDescent="0.25">
      <c r="A338" s="36"/>
      <c r="B338" s="37"/>
      <c r="C338" s="29" t="s">
        <v>35</v>
      </c>
      <c r="D338" s="14">
        <f t="shared" si="386"/>
        <v>7392.17</v>
      </c>
      <c r="E338" s="14">
        <f t="shared" ref="E338:K338" si="395">E362</f>
        <v>2053.0100000000002</v>
      </c>
      <c r="F338" s="14">
        <f t="shared" si="395"/>
        <v>0</v>
      </c>
      <c r="G338" s="14">
        <f t="shared" si="395"/>
        <v>0</v>
      </c>
      <c r="H338" s="14">
        <f t="shared" si="395"/>
        <v>0</v>
      </c>
      <c r="I338" s="14">
        <f t="shared" si="395"/>
        <v>0</v>
      </c>
      <c r="J338" s="14">
        <f t="shared" ref="J338" si="396">J362</f>
        <v>0</v>
      </c>
      <c r="K338" s="14">
        <f t="shared" si="395"/>
        <v>0</v>
      </c>
      <c r="L338" s="22">
        <f t="shared" si="342"/>
        <v>9445.18</v>
      </c>
    </row>
    <row r="339" spans="1:12" x14ac:dyDescent="0.25">
      <c r="A339" s="36"/>
      <c r="B339" s="37"/>
      <c r="C339" s="29" t="s">
        <v>36</v>
      </c>
      <c r="D339" s="14">
        <f t="shared" si="386"/>
        <v>0</v>
      </c>
      <c r="E339" s="14">
        <f t="shared" ref="E339:K339" si="397">E363</f>
        <v>0</v>
      </c>
      <c r="F339" s="14">
        <f t="shared" si="397"/>
        <v>0</v>
      </c>
      <c r="G339" s="14">
        <f t="shared" si="397"/>
        <v>0</v>
      </c>
      <c r="H339" s="14">
        <f t="shared" si="397"/>
        <v>0</v>
      </c>
      <c r="I339" s="14">
        <f t="shared" si="397"/>
        <v>0</v>
      </c>
      <c r="J339" s="14">
        <f t="shared" ref="J339" si="398">J363</f>
        <v>0</v>
      </c>
      <c r="K339" s="14">
        <f t="shared" si="397"/>
        <v>0</v>
      </c>
      <c r="L339" s="22">
        <f t="shared" si="342"/>
        <v>0</v>
      </c>
    </row>
    <row r="340" spans="1:12" ht="24" x14ac:dyDescent="0.25">
      <c r="A340" s="36"/>
      <c r="B340" s="37"/>
      <c r="C340" s="19" t="s">
        <v>6</v>
      </c>
      <c r="D340" s="14">
        <f t="shared" si="386"/>
        <v>389.06</v>
      </c>
      <c r="E340" s="14">
        <f t="shared" ref="E340:K340" si="399">E364</f>
        <v>108.05</v>
      </c>
      <c r="F340" s="14">
        <f t="shared" si="399"/>
        <v>0</v>
      </c>
      <c r="G340" s="14">
        <f t="shared" si="399"/>
        <v>0</v>
      </c>
      <c r="H340" s="14">
        <f t="shared" si="399"/>
        <v>0</v>
      </c>
      <c r="I340" s="14">
        <f t="shared" si="399"/>
        <v>0</v>
      </c>
      <c r="J340" s="14">
        <f t="shared" ref="J340" si="400">J364</f>
        <v>0</v>
      </c>
      <c r="K340" s="14">
        <f t="shared" si="399"/>
        <v>0</v>
      </c>
      <c r="L340" s="22">
        <f t="shared" si="342"/>
        <v>497.11</v>
      </c>
    </row>
    <row r="341" spans="1:12" x14ac:dyDescent="0.25">
      <c r="A341" s="36"/>
      <c r="B341" s="37"/>
      <c r="C341" s="29" t="s">
        <v>35</v>
      </c>
      <c r="D341" s="14">
        <f t="shared" si="386"/>
        <v>389.06</v>
      </c>
      <c r="E341" s="14">
        <f t="shared" ref="E341:K341" si="401">E365</f>
        <v>108.05</v>
      </c>
      <c r="F341" s="14">
        <f t="shared" si="401"/>
        <v>0</v>
      </c>
      <c r="G341" s="14">
        <f t="shared" si="401"/>
        <v>0</v>
      </c>
      <c r="H341" s="14">
        <f t="shared" si="401"/>
        <v>0</v>
      </c>
      <c r="I341" s="14">
        <f t="shared" si="401"/>
        <v>0</v>
      </c>
      <c r="J341" s="14">
        <f t="shared" ref="J341" si="402">J365</f>
        <v>0</v>
      </c>
      <c r="K341" s="14">
        <f t="shared" si="401"/>
        <v>0</v>
      </c>
      <c r="L341" s="22">
        <f t="shared" si="342"/>
        <v>497.11</v>
      </c>
    </row>
    <row r="342" spans="1:12" x14ac:dyDescent="0.25">
      <c r="A342" s="36"/>
      <c r="B342" s="37"/>
      <c r="C342" s="29" t="s">
        <v>36</v>
      </c>
      <c r="D342" s="14">
        <f t="shared" si="386"/>
        <v>0</v>
      </c>
      <c r="E342" s="14">
        <f t="shared" ref="E342:K342" si="403">E366</f>
        <v>0</v>
      </c>
      <c r="F342" s="14">
        <f t="shared" si="403"/>
        <v>0</v>
      </c>
      <c r="G342" s="14">
        <f t="shared" si="403"/>
        <v>0</v>
      </c>
      <c r="H342" s="14">
        <f t="shared" si="403"/>
        <v>0</v>
      </c>
      <c r="I342" s="14">
        <f t="shared" si="403"/>
        <v>0</v>
      </c>
      <c r="J342" s="14">
        <f t="shared" ref="J342" si="404">J366</f>
        <v>0</v>
      </c>
      <c r="K342" s="14">
        <f t="shared" si="403"/>
        <v>0</v>
      </c>
      <c r="L342" s="22">
        <f t="shared" si="342"/>
        <v>0</v>
      </c>
    </row>
    <row r="343" spans="1:12" x14ac:dyDescent="0.25">
      <c r="A343" s="36"/>
      <c r="B343" s="37"/>
      <c r="C343" s="19" t="s">
        <v>5</v>
      </c>
      <c r="D343" s="14">
        <f t="shared" si="386"/>
        <v>0</v>
      </c>
      <c r="E343" s="14">
        <f t="shared" ref="E343:K343" si="405">E367</f>
        <v>0</v>
      </c>
      <c r="F343" s="14">
        <f t="shared" si="405"/>
        <v>0</v>
      </c>
      <c r="G343" s="14">
        <f t="shared" si="405"/>
        <v>0</v>
      </c>
      <c r="H343" s="14">
        <f t="shared" si="405"/>
        <v>0</v>
      </c>
      <c r="I343" s="14">
        <f t="shared" si="405"/>
        <v>0</v>
      </c>
      <c r="J343" s="14">
        <f t="shared" ref="J343" si="406">J367</f>
        <v>0</v>
      </c>
      <c r="K343" s="14">
        <f t="shared" si="405"/>
        <v>0</v>
      </c>
      <c r="L343" s="22">
        <f t="shared" si="342"/>
        <v>0</v>
      </c>
    </row>
    <row r="344" spans="1:12" ht="24" x14ac:dyDescent="0.25">
      <c r="A344" s="36"/>
      <c r="B344" s="37"/>
      <c r="C344" s="19" t="s">
        <v>43</v>
      </c>
      <c r="D344" s="14">
        <f t="shared" ref="D344:D350" si="407">D368</f>
        <v>389.06</v>
      </c>
      <c r="E344" s="14">
        <f t="shared" ref="E344:K344" si="408">E368</f>
        <v>108.05</v>
      </c>
      <c r="F344" s="14">
        <f t="shared" si="408"/>
        <v>0</v>
      </c>
      <c r="G344" s="14">
        <f t="shared" si="408"/>
        <v>0</v>
      </c>
      <c r="H344" s="14">
        <f t="shared" si="408"/>
        <v>0</v>
      </c>
      <c r="I344" s="14">
        <f t="shared" si="408"/>
        <v>0</v>
      </c>
      <c r="J344" s="14">
        <f t="shared" ref="J344" si="409">J368</f>
        <v>0</v>
      </c>
      <c r="K344" s="14">
        <f t="shared" si="408"/>
        <v>0</v>
      </c>
      <c r="L344" s="22">
        <f t="shared" si="342"/>
        <v>497.11</v>
      </c>
    </row>
    <row r="345" spans="1:12" x14ac:dyDescent="0.25">
      <c r="A345" s="36"/>
      <c r="B345" s="37"/>
      <c r="C345" s="29" t="s">
        <v>35</v>
      </c>
      <c r="D345" s="14">
        <f t="shared" si="407"/>
        <v>389.06</v>
      </c>
      <c r="E345" s="14">
        <f t="shared" ref="E345:K345" si="410">E369</f>
        <v>108.05</v>
      </c>
      <c r="F345" s="14">
        <f t="shared" si="410"/>
        <v>0</v>
      </c>
      <c r="G345" s="14">
        <f t="shared" si="410"/>
        <v>0</v>
      </c>
      <c r="H345" s="14">
        <f t="shared" si="410"/>
        <v>0</v>
      </c>
      <c r="I345" s="14">
        <f t="shared" si="410"/>
        <v>0</v>
      </c>
      <c r="J345" s="14">
        <f t="shared" ref="J345" si="411">J369</f>
        <v>0</v>
      </c>
      <c r="K345" s="14">
        <f t="shared" si="410"/>
        <v>0</v>
      </c>
      <c r="L345" s="22">
        <f t="shared" si="342"/>
        <v>497.11</v>
      </c>
    </row>
    <row r="346" spans="1:12" x14ac:dyDescent="0.25">
      <c r="A346" s="36"/>
      <c r="B346" s="37"/>
      <c r="C346" s="29" t="s">
        <v>36</v>
      </c>
      <c r="D346" s="14">
        <f t="shared" si="407"/>
        <v>0</v>
      </c>
      <c r="E346" s="14">
        <f t="shared" ref="E346:K346" si="412">E370</f>
        <v>0</v>
      </c>
      <c r="F346" s="14">
        <f t="shared" si="412"/>
        <v>0</v>
      </c>
      <c r="G346" s="14">
        <f t="shared" si="412"/>
        <v>0</v>
      </c>
      <c r="H346" s="14">
        <f t="shared" si="412"/>
        <v>0</v>
      </c>
      <c r="I346" s="14">
        <f t="shared" si="412"/>
        <v>0</v>
      </c>
      <c r="J346" s="14">
        <f t="shared" ref="J346" si="413">J370</f>
        <v>0</v>
      </c>
      <c r="K346" s="14">
        <f t="shared" si="412"/>
        <v>0</v>
      </c>
      <c r="L346" s="22">
        <f t="shared" si="342"/>
        <v>0</v>
      </c>
    </row>
    <row r="347" spans="1:12" x14ac:dyDescent="0.25">
      <c r="A347" s="36"/>
      <c r="B347" s="37"/>
      <c r="C347" s="19" t="s">
        <v>9</v>
      </c>
      <c r="D347" s="14">
        <f t="shared" si="407"/>
        <v>0</v>
      </c>
      <c r="E347" s="14">
        <f t="shared" ref="E347:K347" si="414">E371</f>
        <v>0</v>
      </c>
      <c r="F347" s="14">
        <f t="shared" si="414"/>
        <v>0</v>
      </c>
      <c r="G347" s="14">
        <f t="shared" si="414"/>
        <v>0</v>
      </c>
      <c r="H347" s="14">
        <f t="shared" si="414"/>
        <v>0</v>
      </c>
      <c r="I347" s="14">
        <f t="shared" si="414"/>
        <v>0</v>
      </c>
      <c r="J347" s="14">
        <f t="shared" ref="J347" si="415">J371</f>
        <v>0</v>
      </c>
      <c r="K347" s="14">
        <f t="shared" si="414"/>
        <v>0</v>
      </c>
      <c r="L347" s="22">
        <f t="shared" si="342"/>
        <v>0</v>
      </c>
    </row>
    <row r="348" spans="1:12" ht="24" x14ac:dyDescent="0.25">
      <c r="A348" s="36"/>
      <c r="B348" s="37"/>
      <c r="C348" s="19" t="s">
        <v>7</v>
      </c>
      <c r="D348" s="14">
        <f t="shared" si="407"/>
        <v>0</v>
      </c>
      <c r="E348" s="14">
        <f t="shared" ref="E348:K348" si="416">E372</f>
        <v>0</v>
      </c>
      <c r="F348" s="14">
        <f t="shared" si="416"/>
        <v>0</v>
      </c>
      <c r="G348" s="14">
        <f t="shared" si="416"/>
        <v>0</v>
      </c>
      <c r="H348" s="14">
        <f t="shared" si="416"/>
        <v>0</v>
      </c>
      <c r="I348" s="14">
        <f t="shared" si="416"/>
        <v>0</v>
      </c>
      <c r="J348" s="14">
        <f t="shared" ref="J348" si="417">J372</f>
        <v>0</v>
      </c>
      <c r="K348" s="14">
        <f t="shared" si="416"/>
        <v>0</v>
      </c>
      <c r="L348" s="22">
        <f t="shared" si="342"/>
        <v>0</v>
      </c>
    </row>
    <row r="349" spans="1:12" ht="36" x14ac:dyDescent="0.25">
      <c r="A349" s="36"/>
      <c r="B349" s="37"/>
      <c r="C349" s="19" t="s">
        <v>8</v>
      </c>
      <c r="D349" s="14">
        <f t="shared" si="407"/>
        <v>0</v>
      </c>
      <c r="E349" s="14">
        <f t="shared" ref="E349:K349" si="418">E373</f>
        <v>0</v>
      </c>
      <c r="F349" s="14">
        <f t="shared" si="418"/>
        <v>0</v>
      </c>
      <c r="G349" s="14">
        <f t="shared" si="418"/>
        <v>0</v>
      </c>
      <c r="H349" s="14">
        <f t="shared" si="418"/>
        <v>0</v>
      </c>
      <c r="I349" s="14">
        <f t="shared" si="418"/>
        <v>0</v>
      </c>
      <c r="J349" s="14">
        <f t="shared" ref="J349" si="419">J373</f>
        <v>0</v>
      </c>
      <c r="K349" s="14">
        <f t="shared" si="418"/>
        <v>0</v>
      </c>
      <c r="L349" s="22">
        <f t="shared" si="342"/>
        <v>0</v>
      </c>
    </row>
    <row r="350" spans="1:12" ht="15" customHeight="1" x14ac:dyDescent="0.25">
      <c r="A350" s="36"/>
      <c r="B350" s="37"/>
      <c r="C350" s="19" t="s">
        <v>28</v>
      </c>
      <c r="D350" s="14">
        <f t="shared" si="407"/>
        <v>0</v>
      </c>
      <c r="E350" s="14">
        <f t="shared" ref="E350:K350" si="420">E374</f>
        <v>0</v>
      </c>
      <c r="F350" s="14">
        <f t="shared" si="420"/>
        <v>0</v>
      </c>
      <c r="G350" s="14">
        <f t="shared" si="420"/>
        <v>0</v>
      </c>
      <c r="H350" s="14">
        <f t="shared" si="420"/>
        <v>0</v>
      </c>
      <c r="I350" s="14">
        <f t="shared" si="420"/>
        <v>0</v>
      </c>
      <c r="J350" s="14">
        <f t="shared" ref="J350" si="421">J374</f>
        <v>0</v>
      </c>
      <c r="K350" s="14">
        <f t="shared" si="420"/>
        <v>0</v>
      </c>
      <c r="L350" s="22">
        <f t="shared" si="342"/>
        <v>0</v>
      </c>
    </row>
    <row r="351" spans="1:12" x14ac:dyDescent="0.25">
      <c r="A351" s="36" t="s">
        <v>15</v>
      </c>
      <c r="B351" s="37" t="s">
        <v>12</v>
      </c>
      <c r="C351" s="19" t="s">
        <v>32</v>
      </c>
      <c r="D351" s="25">
        <f t="shared" ref="D351:K351" si="422">D352+D353+D371+D372+D373+D374</f>
        <v>7781.2300000000005</v>
      </c>
      <c r="E351" s="25">
        <f t="shared" si="422"/>
        <v>2161.0600000000004</v>
      </c>
      <c r="F351" s="25">
        <f t="shared" si="422"/>
        <v>0</v>
      </c>
      <c r="G351" s="25">
        <f t="shared" si="422"/>
        <v>0</v>
      </c>
      <c r="H351" s="25">
        <f t="shared" si="422"/>
        <v>0</v>
      </c>
      <c r="I351" s="25">
        <f t="shared" si="422"/>
        <v>0</v>
      </c>
      <c r="J351" s="25">
        <f t="shared" ref="J351" si="423">J352+J353+J371+J372+J373+J374</f>
        <v>0</v>
      </c>
      <c r="K351" s="25">
        <f t="shared" si="422"/>
        <v>0</v>
      </c>
      <c r="L351" s="22">
        <f t="shared" si="342"/>
        <v>9942.2900000000009</v>
      </c>
    </row>
    <row r="352" spans="1:12" x14ac:dyDescent="0.25">
      <c r="A352" s="36"/>
      <c r="B352" s="37"/>
      <c r="C352" s="29" t="s">
        <v>35</v>
      </c>
      <c r="D352" s="25">
        <f>D355+D358+D365</f>
        <v>7781.2300000000005</v>
      </c>
      <c r="E352" s="25">
        <f t="shared" ref="E352:K352" si="424">E355+E358+E365</f>
        <v>2161.0600000000004</v>
      </c>
      <c r="F352" s="25">
        <f t="shared" si="424"/>
        <v>0</v>
      </c>
      <c r="G352" s="25">
        <f t="shared" si="424"/>
        <v>0</v>
      </c>
      <c r="H352" s="25">
        <f t="shared" si="424"/>
        <v>0</v>
      </c>
      <c r="I352" s="25">
        <f t="shared" si="424"/>
        <v>0</v>
      </c>
      <c r="J352" s="25">
        <f t="shared" ref="J352" si="425">J355+J358+J365</f>
        <v>0</v>
      </c>
      <c r="K352" s="25">
        <f t="shared" si="424"/>
        <v>0</v>
      </c>
      <c r="L352" s="22">
        <f t="shared" si="342"/>
        <v>9942.2900000000009</v>
      </c>
    </row>
    <row r="353" spans="1:12" x14ac:dyDescent="0.25">
      <c r="A353" s="36"/>
      <c r="B353" s="37"/>
      <c r="C353" s="29" t="s">
        <v>36</v>
      </c>
      <c r="D353" s="25">
        <f>D356+D359+D366</f>
        <v>0</v>
      </c>
      <c r="E353" s="25">
        <f t="shared" ref="E353:K353" si="426">E356+E359+E366</f>
        <v>0</v>
      </c>
      <c r="F353" s="25">
        <f t="shared" si="426"/>
        <v>0</v>
      </c>
      <c r="G353" s="25">
        <f t="shared" si="426"/>
        <v>0</v>
      </c>
      <c r="H353" s="25">
        <f t="shared" si="426"/>
        <v>0</v>
      </c>
      <c r="I353" s="25">
        <f t="shared" si="426"/>
        <v>0</v>
      </c>
      <c r="J353" s="25">
        <f t="shared" ref="J353" si="427">J356+J359+J366</f>
        <v>0</v>
      </c>
      <c r="K353" s="25">
        <f t="shared" si="426"/>
        <v>0</v>
      </c>
      <c r="L353" s="22">
        <f t="shared" si="342"/>
        <v>0</v>
      </c>
    </row>
    <row r="354" spans="1:12" ht="15" customHeight="1" x14ac:dyDescent="0.25">
      <c r="A354" s="36"/>
      <c r="B354" s="37"/>
      <c r="C354" s="19" t="s">
        <v>3</v>
      </c>
      <c r="D354" s="14">
        <f>D355+D356</f>
        <v>0</v>
      </c>
      <c r="E354" s="14">
        <f t="shared" ref="E354:K354" si="428">E355+E356</f>
        <v>0</v>
      </c>
      <c r="F354" s="14">
        <f t="shared" si="428"/>
        <v>0</v>
      </c>
      <c r="G354" s="14">
        <f t="shared" si="428"/>
        <v>0</v>
      </c>
      <c r="H354" s="14">
        <f t="shared" si="428"/>
        <v>0</v>
      </c>
      <c r="I354" s="14">
        <f t="shared" si="428"/>
        <v>0</v>
      </c>
      <c r="J354" s="14">
        <f t="shared" ref="J354" si="429">J355+J356</f>
        <v>0</v>
      </c>
      <c r="K354" s="14">
        <f t="shared" si="428"/>
        <v>0</v>
      </c>
      <c r="L354" s="22">
        <f t="shared" si="342"/>
        <v>0</v>
      </c>
    </row>
    <row r="355" spans="1:12" x14ac:dyDescent="0.25">
      <c r="A355" s="36"/>
      <c r="B355" s="37"/>
      <c r="C355" s="29" t="s">
        <v>35</v>
      </c>
      <c r="D355" s="14">
        <v>0</v>
      </c>
      <c r="E355" s="14">
        <v>0</v>
      </c>
      <c r="F355" s="14">
        <v>0</v>
      </c>
      <c r="G355" s="14">
        <v>0</v>
      </c>
      <c r="H355" s="14">
        <v>0</v>
      </c>
      <c r="I355" s="14">
        <v>0</v>
      </c>
      <c r="J355" s="14">
        <v>0</v>
      </c>
      <c r="K355" s="14">
        <v>0</v>
      </c>
      <c r="L355" s="22">
        <f t="shared" si="342"/>
        <v>0</v>
      </c>
    </row>
    <row r="356" spans="1:12" x14ac:dyDescent="0.25">
      <c r="A356" s="36"/>
      <c r="B356" s="37"/>
      <c r="C356" s="29" t="s">
        <v>36</v>
      </c>
      <c r="D356" s="14">
        <v>0</v>
      </c>
      <c r="E356" s="14">
        <v>0</v>
      </c>
      <c r="F356" s="14">
        <v>0</v>
      </c>
      <c r="G356" s="14">
        <v>0</v>
      </c>
      <c r="H356" s="14">
        <v>0</v>
      </c>
      <c r="I356" s="14">
        <v>0</v>
      </c>
      <c r="J356" s="14">
        <v>0</v>
      </c>
      <c r="K356" s="14">
        <v>0</v>
      </c>
      <c r="L356" s="22">
        <f t="shared" si="342"/>
        <v>0</v>
      </c>
    </row>
    <row r="357" spans="1:12" x14ac:dyDescent="0.25">
      <c r="A357" s="36"/>
      <c r="B357" s="37"/>
      <c r="C357" s="19" t="s">
        <v>4</v>
      </c>
      <c r="D357" s="25">
        <f>D358+D359</f>
        <v>7392.17</v>
      </c>
      <c r="E357" s="25">
        <f t="shared" ref="E357:K357" si="430">E358+E359</f>
        <v>2053.0100000000002</v>
      </c>
      <c r="F357" s="25">
        <f t="shared" si="430"/>
        <v>0</v>
      </c>
      <c r="G357" s="25">
        <f t="shared" si="430"/>
        <v>0</v>
      </c>
      <c r="H357" s="25">
        <f t="shared" si="430"/>
        <v>0</v>
      </c>
      <c r="I357" s="25">
        <f t="shared" si="430"/>
        <v>0</v>
      </c>
      <c r="J357" s="25">
        <f t="shared" ref="J357" si="431">J358+J359</f>
        <v>0</v>
      </c>
      <c r="K357" s="25">
        <f t="shared" si="430"/>
        <v>0</v>
      </c>
      <c r="L357" s="22">
        <f t="shared" si="342"/>
        <v>9445.18</v>
      </c>
    </row>
    <row r="358" spans="1:12" x14ac:dyDescent="0.25">
      <c r="A358" s="36"/>
      <c r="B358" s="37"/>
      <c r="C358" s="29" t="s">
        <v>35</v>
      </c>
      <c r="D358" s="25">
        <f>D362</f>
        <v>7392.17</v>
      </c>
      <c r="E358" s="25">
        <f t="shared" ref="E358:K358" si="432">E362</f>
        <v>2053.0100000000002</v>
      </c>
      <c r="F358" s="25">
        <f t="shared" si="432"/>
        <v>0</v>
      </c>
      <c r="G358" s="25">
        <f t="shared" si="432"/>
        <v>0</v>
      </c>
      <c r="H358" s="25">
        <f t="shared" si="432"/>
        <v>0</v>
      </c>
      <c r="I358" s="25">
        <f t="shared" si="432"/>
        <v>0</v>
      </c>
      <c r="J358" s="25">
        <f t="shared" ref="J358" si="433">J362</f>
        <v>0</v>
      </c>
      <c r="K358" s="25">
        <f t="shared" si="432"/>
        <v>0</v>
      </c>
      <c r="L358" s="22">
        <f t="shared" si="342"/>
        <v>9445.18</v>
      </c>
    </row>
    <row r="359" spans="1:12" x14ac:dyDescent="0.25">
      <c r="A359" s="36"/>
      <c r="B359" s="37"/>
      <c r="C359" s="29" t="s">
        <v>36</v>
      </c>
      <c r="D359" s="25">
        <f>D363</f>
        <v>0</v>
      </c>
      <c r="E359" s="25">
        <f t="shared" ref="E359:K359" si="434">E363</f>
        <v>0</v>
      </c>
      <c r="F359" s="25">
        <f t="shared" si="434"/>
        <v>0</v>
      </c>
      <c r="G359" s="25">
        <f t="shared" si="434"/>
        <v>0</v>
      </c>
      <c r="H359" s="25">
        <f t="shared" si="434"/>
        <v>0</v>
      </c>
      <c r="I359" s="25">
        <f t="shared" si="434"/>
        <v>0</v>
      </c>
      <c r="J359" s="25">
        <f t="shared" ref="J359" si="435">J363</f>
        <v>0</v>
      </c>
      <c r="K359" s="25">
        <f t="shared" si="434"/>
        <v>0</v>
      </c>
      <c r="L359" s="22">
        <f t="shared" si="342"/>
        <v>0</v>
      </c>
    </row>
    <row r="360" spans="1:12" x14ac:dyDescent="0.25">
      <c r="A360" s="36"/>
      <c r="B360" s="37"/>
      <c r="C360" s="19" t="s">
        <v>5</v>
      </c>
      <c r="D360" s="19"/>
      <c r="E360" s="25"/>
      <c r="F360" s="25"/>
      <c r="G360" s="25"/>
      <c r="H360" s="25"/>
      <c r="I360" s="25"/>
      <c r="J360" s="25"/>
      <c r="K360" s="25"/>
      <c r="L360" s="22"/>
    </row>
    <row r="361" spans="1:12" ht="24" x14ac:dyDescent="0.25">
      <c r="A361" s="36"/>
      <c r="B361" s="37"/>
      <c r="C361" s="19" t="s">
        <v>43</v>
      </c>
      <c r="D361" s="15">
        <f>D362+D363</f>
        <v>7392.17</v>
      </c>
      <c r="E361" s="15">
        <f t="shared" ref="E361:K361" si="436">E362+E363</f>
        <v>2053.0100000000002</v>
      </c>
      <c r="F361" s="15">
        <f t="shared" si="436"/>
        <v>0</v>
      </c>
      <c r="G361" s="15">
        <f t="shared" si="436"/>
        <v>0</v>
      </c>
      <c r="H361" s="15">
        <f t="shared" si="436"/>
        <v>0</v>
      </c>
      <c r="I361" s="15">
        <f t="shared" si="436"/>
        <v>0</v>
      </c>
      <c r="J361" s="15">
        <f t="shared" ref="J361" si="437">J362+J363</f>
        <v>0</v>
      </c>
      <c r="K361" s="15">
        <f t="shared" si="436"/>
        <v>0</v>
      </c>
      <c r="L361" s="22">
        <f t="shared" si="342"/>
        <v>9445.18</v>
      </c>
    </row>
    <row r="362" spans="1:12" x14ac:dyDescent="0.25">
      <c r="A362" s="36"/>
      <c r="B362" s="37"/>
      <c r="C362" s="29" t="s">
        <v>35</v>
      </c>
      <c r="D362" s="15">
        <v>7392.17</v>
      </c>
      <c r="E362" s="25">
        <v>2053.0100000000002</v>
      </c>
      <c r="F362" s="15">
        <v>0</v>
      </c>
      <c r="G362" s="15">
        <v>0</v>
      </c>
      <c r="H362" s="15">
        <v>0</v>
      </c>
      <c r="I362" s="15">
        <v>0</v>
      </c>
      <c r="J362" s="15">
        <v>0</v>
      </c>
      <c r="K362" s="15">
        <v>0</v>
      </c>
      <c r="L362" s="22">
        <f t="shared" si="342"/>
        <v>9445.18</v>
      </c>
    </row>
    <row r="363" spans="1:12" x14ac:dyDescent="0.25">
      <c r="A363" s="36"/>
      <c r="B363" s="37"/>
      <c r="C363" s="29" t="s">
        <v>36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22">
        <f t="shared" si="342"/>
        <v>0</v>
      </c>
    </row>
    <row r="364" spans="1:12" ht="24" x14ac:dyDescent="0.25">
      <c r="A364" s="36"/>
      <c r="B364" s="37"/>
      <c r="C364" s="19" t="s">
        <v>6</v>
      </c>
      <c r="D364" s="25">
        <f>D365+D366</f>
        <v>389.06</v>
      </c>
      <c r="E364" s="25">
        <f t="shared" ref="E364:K364" si="438">E365+E366</f>
        <v>108.05</v>
      </c>
      <c r="F364" s="25">
        <f t="shared" si="438"/>
        <v>0</v>
      </c>
      <c r="G364" s="25">
        <f t="shared" si="438"/>
        <v>0</v>
      </c>
      <c r="H364" s="25">
        <f t="shared" si="438"/>
        <v>0</v>
      </c>
      <c r="I364" s="25">
        <f t="shared" si="438"/>
        <v>0</v>
      </c>
      <c r="J364" s="25">
        <f t="shared" ref="J364" si="439">J365+J366</f>
        <v>0</v>
      </c>
      <c r="K364" s="25">
        <f t="shared" si="438"/>
        <v>0</v>
      </c>
      <c r="L364" s="22">
        <f t="shared" si="342"/>
        <v>497.11</v>
      </c>
    </row>
    <row r="365" spans="1:12" x14ac:dyDescent="0.25">
      <c r="A365" s="36"/>
      <c r="B365" s="37"/>
      <c r="C365" s="29" t="s">
        <v>35</v>
      </c>
      <c r="D365" s="25">
        <f>D369</f>
        <v>389.06</v>
      </c>
      <c r="E365" s="25">
        <f t="shared" ref="E365:K365" si="440">E369</f>
        <v>108.05</v>
      </c>
      <c r="F365" s="25">
        <f t="shared" si="440"/>
        <v>0</v>
      </c>
      <c r="G365" s="25">
        <f t="shared" si="440"/>
        <v>0</v>
      </c>
      <c r="H365" s="25">
        <f t="shared" si="440"/>
        <v>0</v>
      </c>
      <c r="I365" s="25">
        <f t="shared" si="440"/>
        <v>0</v>
      </c>
      <c r="J365" s="25">
        <f t="shared" ref="J365" si="441">J369</f>
        <v>0</v>
      </c>
      <c r="K365" s="25">
        <f t="shared" si="440"/>
        <v>0</v>
      </c>
      <c r="L365" s="22">
        <f t="shared" si="342"/>
        <v>497.11</v>
      </c>
    </row>
    <row r="366" spans="1:12" x14ac:dyDescent="0.25">
      <c r="A366" s="36"/>
      <c r="B366" s="37"/>
      <c r="C366" s="29" t="s">
        <v>36</v>
      </c>
      <c r="D366" s="25">
        <f>D370</f>
        <v>0</v>
      </c>
      <c r="E366" s="25">
        <f t="shared" ref="E366:K366" si="442">E370</f>
        <v>0</v>
      </c>
      <c r="F366" s="25">
        <f t="shared" si="442"/>
        <v>0</v>
      </c>
      <c r="G366" s="25">
        <f t="shared" si="442"/>
        <v>0</v>
      </c>
      <c r="H366" s="25">
        <f t="shared" si="442"/>
        <v>0</v>
      </c>
      <c r="I366" s="25">
        <f t="shared" si="442"/>
        <v>0</v>
      </c>
      <c r="J366" s="25">
        <f t="shared" ref="J366" si="443">J370</f>
        <v>0</v>
      </c>
      <c r="K366" s="25">
        <f t="shared" si="442"/>
        <v>0</v>
      </c>
      <c r="L366" s="22">
        <f t="shared" si="342"/>
        <v>0</v>
      </c>
    </row>
    <row r="367" spans="1:12" x14ac:dyDescent="0.25">
      <c r="A367" s="36"/>
      <c r="B367" s="37"/>
      <c r="C367" s="19" t="s">
        <v>5</v>
      </c>
      <c r="D367" s="19"/>
      <c r="E367" s="25"/>
      <c r="F367" s="25"/>
      <c r="G367" s="25"/>
      <c r="H367" s="25"/>
      <c r="I367" s="25"/>
      <c r="J367" s="25"/>
      <c r="K367" s="25"/>
      <c r="L367" s="22"/>
    </row>
    <row r="368" spans="1:12" ht="24" x14ac:dyDescent="0.25">
      <c r="A368" s="36"/>
      <c r="B368" s="37"/>
      <c r="C368" s="19" t="s">
        <v>43</v>
      </c>
      <c r="D368" s="15">
        <f>D369+D370</f>
        <v>389.06</v>
      </c>
      <c r="E368" s="15">
        <f t="shared" ref="E368:K368" si="444">E369+E370</f>
        <v>108.05</v>
      </c>
      <c r="F368" s="15">
        <f t="shared" si="444"/>
        <v>0</v>
      </c>
      <c r="G368" s="15">
        <f t="shared" si="444"/>
        <v>0</v>
      </c>
      <c r="H368" s="15">
        <f t="shared" si="444"/>
        <v>0</v>
      </c>
      <c r="I368" s="15">
        <f t="shared" si="444"/>
        <v>0</v>
      </c>
      <c r="J368" s="15">
        <f t="shared" ref="J368" si="445">J369+J370</f>
        <v>0</v>
      </c>
      <c r="K368" s="15">
        <f t="shared" si="444"/>
        <v>0</v>
      </c>
      <c r="L368" s="22">
        <f t="shared" ref="L368:L431" si="446">D368+E368+F368+G368+H368+I368+J368+K368</f>
        <v>497.11</v>
      </c>
    </row>
    <row r="369" spans="1:12" x14ac:dyDescent="0.25">
      <c r="A369" s="36"/>
      <c r="B369" s="37"/>
      <c r="C369" s="29" t="s">
        <v>35</v>
      </c>
      <c r="D369" s="19">
        <v>389.06</v>
      </c>
      <c r="E369" s="25">
        <v>108.05</v>
      </c>
      <c r="F369" s="25">
        <v>0</v>
      </c>
      <c r="G369" s="25">
        <v>0</v>
      </c>
      <c r="H369" s="25">
        <v>0</v>
      </c>
      <c r="I369" s="25">
        <v>0</v>
      </c>
      <c r="J369" s="25">
        <v>0</v>
      </c>
      <c r="K369" s="25">
        <v>0</v>
      </c>
      <c r="L369" s="22">
        <f t="shared" si="446"/>
        <v>497.11</v>
      </c>
    </row>
    <row r="370" spans="1:12" x14ac:dyDescent="0.25">
      <c r="A370" s="36"/>
      <c r="B370" s="37"/>
      <c r="C370" s="29" t="s">
        <v>36</v>
      </c>
      <c r="D370" s="25">
        <v>0</v>
      </c>
      <c r="E370" s="25">
        <v>0</v>
      </c>
      <c r="F370" s="25">
        <v>0</v>
      </c>
      <c r="G370" s="25">
        <v>0</v>
      </c>
      <c r="H370" s="25">
        <v>0</v>
      </c>
      <c r="I370" s="25">
        <v>0</v>
      </c>
      <c r="J370" s="25">
        <v>0</v>
      </c>
      <c r="K370" s="25">
        <v>0</v>
      </c>
      <c r="L370" s="22">
        <f t="shared" si="446"/>
        <v>0</v>
      </c>
    </row>
    <row r="371" spans="1:12" x14ac:dyDescent="0.25">
      <c r="A371" s="36"/>
      <c r="B371" s="37"/>
      <c r="C371" s="19" t="s">
        <v>9</v>
      </c>
      <c r="D371" s="25">
        <v>0</v>
      </c>
      <c r="E371" s="25">
        <v>0</v>
      </c>
      <c r="F371" s="25">
        <v>0</v>
      </c>
      <c r="G371" s="25">
        <v>0</v>
      </c>
      <c r="H371" s="25">
        <v>0</v>
      </c>
      <c r="I371" s="25">
        <v>0</v>
      </c>
      <c r="J371" s="25">
        <v>0</v>
      </c>
      <c r="K371" s="25">
        <v>0</v>
      </c>
      <c r="L371" s="22">
        <f t="shared" si="446"/>
        <v>0</v>
      </c>
    </row>
    <row r="372" spans="1:12" ht="24" x14ac:dyDescent="0.25">
      <c r="A372" s="36"/>
      <c r="B372" s="37"/>
      <c r="C372" s="19" t="s">
        <v>7</v>
      </c>
      <c r="D372" s="25">
        <v>0</v>
      </c>
      <c r="E372" s="25">
        <v>0</v>
      </c>
      <c r="F372" s="25">
        <v>0</v>
      </c>
      <c r="G372" s="25">
        <v>0</v>
      </c>
      <c r="H372" s="25">
        <v>0</v>
      </c>
      <c r="I372" s="25">
        <v>0</v>
      </c>
      <c r="J372" s="25">
        <v>0</v>
      </c>
      <c r="K372" s="25">
        <v>0</v>
      </c>
      <c r="L372" s="22">
        <f t="shared" si="446"/>
        <v>0</v>
      </c>
    </row>
    <row r="373" spans="1:12" ht="36" x14ac:dyDescent="0.25">
      <c r="A373" s="36"/>
      <c r="B373" s="37"/>
      <c r="C373" s="19" t="s">
        <v>8</v>
      </c>
      <c r="D373" s="25">
        <v>0</v>
      </c>
      <c r="E373" s="25">
        <v>0</v>
      </c>
      <c r="F373" s="25">
        <v>0</v>
      </c>
      <c r="G373" s="25">
        <v>0</v>
      </c>
      <c r="H373" s="25">
        <v>0</v>
      </c>
      <c r="I373" s="25">
        <v>0</v>
      </c>
      <c r="J373" s="25">
        <v>0</v>
      </c>
      <c r="K373" s="25">
        <v>0</v>
      </c>
      <c r="L373" s="22">
        <f t="shared" si="446"/>
        <v>0</v>
      </c>
    </row>
    <row r="374" spans="1:12" ht="15" customHeight="1" x14ac:dyDescent="0.25">
      <c r="A374" s="36"/>
      <c r="B374" s="37"/>
      <c r="C374" s="19" t="s">
        <v>28</v>
      </c>
      <c r="D374" s="25">
        <v>0</v>
      </c>
      <c r="E374" s="25">
        <v>0</v>
      </c>
      <c r="F374" s="25">
        <v>0</v>
      </c>
      <c r="G374" s="25">
        <v>0</v>
      </c>
      <c r="H374" s="25">
        <v>0</v>
      </c>
      <c r="I374" s="25">
        <v>0</v>
      </c>
      <c r="J374" s="25">
        <v>0</v>
      </c>
      <c r="K374" s="25">
        <v>0</v>
      </c>
      <c r="L374" s="22">
        <f t="shared" si="446"/>
        <v>0</v>
      </c>
    </row>
    <row r="375" spans="1:12" ht="15" customHeight="1" x14ac:dyDescent="0.25">
      <c r="A375" s="38" t="s">
        <v>27</v>
      </c>
      <c r="B375" s="41" t="s">
        <v>38</v>
      </c>
      <c r="C375" s="19" t="s">
        <v>32</v>
      </c>
      <c r="D375" s="25">
        <f>D378+D381+D388</f>
        <v>0</v>
      </c>
      <c r="E375" s="25">
        <f t="shared" ref="E375:K375" si="447">E378+E381+E388</f>
        <v>0</v>
      </c>
      <c r="F375" s="25">
        <f t="shared" si="447"/>
        <v>0</v>
      </c>
      <c r="G375" s="25">
        <f t="shared" si="447"/>
        <v>0</v>
      </c>
      <c r="H375" s="25">
        <f t="shared" si="447"/>
        <v>0</v>
      </c>
      <c r="I375" s="25">
        <f t="shared" si="447"/>
        <v>0</v>
      </c>
      <c r="J375" s="25">
        <f t="shared" ref="J375" si="448">J378+J381+J388</f>
        <v>0</v>
      </c>
      <c r="K375" s="25">
        <f t="shared" si="447"/>
        <v>0</v>
      </c>
      <c r="L375" s="22">
        <f t="shared" si="446"/>
        <v>0</v>
      </c>
    </row>
    <row r="376" spans="1:12" x14ac:dyDescent="0.25">
      <c r="A376" s="42"/>
      <c r="B376" s="44"/>
      <c r="C376" s="29" t="s">
        <v>35</v>
      </c>
      <c r="D376" s="25">
        <f>D379+D382+D389</f>
        <v>0</v>
      </c>
      <c r="E376" s="25">
        <f t="shared" ref="E376:K376" si="449">E379+E382+E389</f>
        <v>0</v>
      </c>
      <c r="F376" s="25">
        <f t="shared" si="449"/>
        <v>0</v>
      </c>
      <c r="G376" s="25">
        <f t="shared" si="449"/>
        <v>0</v>
      </c>
      <c r="H376" s="25">
        <f t="shared" si="449"/>
        <v>0</v>
      </c>
      <c r="I376" s="25">
        <f t="shared" si="449"/>
        <v>0</v>
      </c>
      <c r="J376" s="25">
        <f t="shared" ref="J376" si="450">J379+J382+J389</f>
        <v>0</v>
      </c>
      <c r="K376" s="25">
        <f t="shared" si="449"/>
        <v>0</v>
      </c>
      <c r="L376" s="22">
        <f t="shared" si="446"/>
        <v>0</v>
      </c>
    </row>
    <row r="377" spans="1:12" x14ac:dyDescent="0.25">
      <c r="A377" s="42"/>
      <c r="B377" s="44"/>
      <c r="C377" s="29" t="s">
        <v>36</v>
      </c>
      <c r="D377" s="25">
        <f>D380+D383+D390</f>
        <v>0</v>
      </c>
      <c r="E377" s="25">
        <f t="shared" ref="E377:K377" si="451">E380+E383+E390</f>
        <v>0</v>
      </c>
      <c r="F377" s="25">
        <f t="shared" si="451"/>
        <v>0</v>
      </c>
      <c r="G377" s="25">
        <f t="shared" si="451"/>
        <v>0</v>
      </c>
      <c r="H377" s="25">
        <f t="shared" si="451"/>
        <v>0</v>
      </c>
      <c r="I377" s="25">
        <f t="shared" si="451"/>
        <v>0</v>
      </c>
      <c r="J377" s="25">
        <f t="shared" ref="J377" si="452">J380+J383+J390</f>
        <v>0</v>
      </c>
      <c r="K377" s="25">
        <f t="shared" si="451"/>
        <v>0</v>
      </c>
      <c r="L377" s="22">
        <f t="shared" si="446"/>
        <v>0</v>
      </c>
    </row>
    <row r="378" spans="1:12" ht="15" customHeight="1" x14ac:dyDescent="0.25">
      <c r="A378" s="42"/>
      <c r="B378" s="44"/>
      <c r="C378" s="19" t="s">
        <v>3</v>
      </c>
      <c r="D378" s="25">
        <f>D379+D380</f>
        <v>0</v>
      </c>
      <c r="E378" s="25">
        <f t="shared" ref="E378" si="453">E379+E380</f>
        <v>0</v>
      </c>
      <c r="F378" s="25">
        <f t="shared" ref="F378" si="454">F379+F380</f>
        <v>0</v>
      </c>
      <c r="G378" s="25">
        <f t="shared" ref="G378" si="455">G379+G380</f>
        <v>0</v>
      </c>
      <c r="H378" s="25">
        <f t="shared" ref="H378" si="456">H379+H380</f>
        <v>0</v>
      </c>
      <c r="I378" s="25">
        <f t="shared" ref="I378:J378" si="457">I379+I380</f>
        <v>0</v>
      </c>
      <c r="J378" s="25">
        <f t="shared" si="457"/>
        <v>0</v>
      </c>
      <c r="K378" s="25">
        <f t="shared" ref="K378" si="458">K379+K380</f>
        <v>0</v>
      </c>
      <c r="L378" s="22">
        <f t="shared" si="446"/>
        <v>0</v>
      </c>
    </row>
    <row r="379" spans="1:12" ht="15" customHeight="1" x14ac:dyDescent="0.25">
      <c r="A379" s="42"/>
      <c r="B379" s="44"/>
      <c r="C379" s="29" t="s">
        <v>35</v>
      </c>
      <c r="D379" s="25">
        <v>0</v>
      </c>
      <c r="E379" s="25">
        <v>0</v>
      </c>
      <c r="F379" s="25">
        <v>0</v>
      </c>
      <c r="G379" s="25">
        <v>0</v>
      </c>
      <c r="H379" s="25">
        <v>0</v>
      </c>
      <c r="I379" s="25">
        <v>0</v>
      </c>
      <c r="J379" s="25">
        <v>0</v>
      </c>
      <c r="K379" s="25">
        <v>0</v>
      </c>
      <c r="L379" s="22">
        <f t="shared" si="446"/>
        <v>0</v>
      </c>
    </row>
    <row r="380" spans="1:12" ht="15" customHeight="1" x14ac:dyDescent="0.25">
      <c r="A380" s="42"/>
      <c r="B380" s="44"/>
      <c r="C380" s="29" t="s">
        <v>36</v>
      </c>
      <c r="D380" s="25">
        <v>0</v>
      </c>
      <c r="E380" s="25">
        <v>0</v>
      </c>
      <c r="F380" s="25">
        <v>0</v>
      </c>
      <c r="G380" s="25">
        <v>0</v>
      </c>
      <c r="H380" s="25">
        <v>0</v>
      </c>
      <c r="I380" s="25">
        <v>0</v>
      </c>
      <c r="J380" s="25">
        <v>0</v>
      </c>
      <c r="K380" s="25">
        <v>0</v>
      </c>
      <c r="L380" s="22">
        <f t="shared" si="446"/>
        <v>0</v>
      </c>
    </row>
    <row r="381" spans="1:12" x14ac:dyDescent="0.25">
      <c r="A381" s="42"/>
      <c r="B381" s="44"/>
      <c r="C381" s="19" t="s">
        <v>4</v>
      </c>
      <c r="D381" s="25">
        <f>D382+D383</f>
        <v>0</v>
      </c>
      <c r="E381" s="25">
        <f t="shared" ref="E381" si="459">E382+E383</f>
        <v>0</v>
      </c>
      <c r="F381" s="25">
        <f t="shared" ref="F381" si="460">F382+F383</f>
        <v>0</v>
      </c>
      <c r="G381" s="25">
        <f t="shared" ref="G381" si="461">G382+G383</f>
        <v>0</v>
      </c>
      <c r="H381" s="25">
        <f t="shared" ref="H381" si="462">H382+H383</f>
        <v>0</v>
      </c>
      <c r="I381" s="25">
        <f t="shared" ref="I381:J381" si="463">I382+I383</f>
        <v>0</v>
      </c>
      <c r="J381" s="25">
        <f t="shared" si="463"/>
        <v>0</v>
      </c>
      <c r="K381" s="25">
        <f t="shared" ref="K381" si="464">K382+K383</f>
        <v>0</v>
      </c>
      <c r="L381" s="22">
        <f t="shared" si="446"/>
        <v>0</v>
      </c>
    </row>
    <row r="382" spans="1:12" x14ac:dyDescent="0.25">
      <c r="A382" s="42"/>
      <c r="B382" s="44"/>
      <c r="C382" s="29" t="s">
        <v>35</v>
      </c>
      <c r="D382" s="25">
        <f>D386</f>
        <v>0</v>
      </c>
      <c r="E382" s="25">
        <f t="shared" ref="E382:K382" si="465">E386</f>
        <v>0</v>
      </c>
      <c r="F382" s="25">
        <f t="shared" si="465"/>
        <v>0</v>
      </c>
      <c r="G382" s="25">
        <f t="shared" si="465"/>
        <v>0</v>
      </c>
      <c r="H382" s="25">
        <f t="shared" si="465"/>
        <v>0</v>
      </c>
      <c r="I382" s="25">
        <f t="shared" si="465"/>
        <v>0</v>
      </c>
      <c r="J382" s="25">
        <f t="shared" ref="J382" si="466">J386</f>
        <v>0</v>
      </c>
      <c r="K382" s="25">
        <f t="shared" si="465"/>
        <v>0</v>
      </c>
      <c r="L382" s="22">
        <f t="shared" si="446"/>
        <v>0</v>
      </c>
    </row>
    <row r="383" spans="1:12" x14ac:dyDescent="0.25">
      <c r="A383" s="42"/>
      <c r="B383" s="44"/>
      <c r="C383" s="29" t="s">
        <v>36</v>
      </c>
      <c r="D383" s="25">
        <f>D387</f>
        <v>0</v>
      </c>
      <c r="E383" s="25">
        <f t="shared" ref="E383:K383" si="467">E387</f>
        <v>0</v>
      </c>
      <c r="F383" s="25">
        <f t="shared" si="467"/>
        <v>0</v>
      </c>
      <c r="G383" s="25">
        <f t="shared" si="467"/>
        <v>0</v>
      </c>
      <c r="H383" s="25">
        <f t="shared" si="467"/>
        <v>0</v>
      </c>
      <c r="I383" s="25">
        <f t="shared" si="467"/>
        <v>0</v>
      </c>
      <c r="J383" s="25">
        <f t="shared" ref="J383" si="468">J387</f>
        <v>0</v>
      </c>
      <c r="K383" s="25">
        <f t="shared" si="467"/>
        <v>0</v>
      </c>
      <c r="L383" s="22">
        <f t="shared" si="446"/>
        <v>0</v>
      </c>
    </row>
    <row r="384" spans="1:12" x14ac:dyDescent="0.25">
      <c r="A384" s="42"/>
      <c r="B384" s="44"/>
      <c r="C384" s="19" t="s">
        <v>5</v>
      </c>
      <c r="D384" s="25"/>
      <c r="E384" s="25"/>
      <c r="F384" s="25"/>
      <c r="G384" s="25"/>
      <c r="H384" s="25"/>
      <c r="I384" s="25"/>
      <c r="J384" s="25"/>
      <c r="K384" s="25"/>
      <c r="L384" s="22"/>
    </row>
    <row r="385" spans="1:12" ht="36" x14ac:dyDescent="0.25">
      <c r="A385" s="42"/>
      <c r="B385" s="44"/>
      <c r="C385" s="19" t="s">
        <v>44</v>
      </c>
      <c r="D385" s="25">
        <f>D386+D387</f>
        <v>0</v>
      </c>
      <c r="E385" s="25">
        <f t="shared" ref="E385" si="469">E386+E387</f>
        <v>0</v>
      </c>
      <c r="F385" s="25">
        <f t="shared" ref="F385" si="470">F386+F387</f>
        <v>0</v>
      </c>
      <c r="G385" s="25">
        <f t="shared" ref="G385" si="471">G386+G387</f>
        <v>0</v>
      </c>
      <c r="H385" s="25">
        <f t="shared" ref="H385" si="472">H386+H387</f>
        <v>0</v>
      </c>
      <c r="I385" s="25">
        <f t="shared" ref="I385:J385" si="473">I386+I387</f>
        <v>0</v>
      </c>
      <c r="J385" s="25">
        <f t="shared" si="473"/>
        <v>0</v>
      </c>
      <c r="K385" s="25">
        <f t="shared" ref="K385" si="474">K386+K387</f>
        <v>0</v>
      </c>
      <c r="L385" s="22">
        <f t="shared" si="446"/>
        <v>0</v>
      </c>
    </row>
    <row r="386" spans="1:12" x14ac:dyDescent="0.25">
      <c r="A386" s="42"/>
      <c r="B386" s="44"/>
      <c r="C386" s="29" t="s">
        <v>35</v>
      </c>
      <c r="D386" s="25">
        <v>0</v>
      </c>
      <c r="E386" s="25">
        <v>0</v>
      </c>
      <c r="F386" s="25">
        <v>0</v>
      </c>
      <c r="G386" s="25">
        <v>0</v>
      </c>
      <c r="H386" s="25">
        <v>0</v>
      </c>
      <c r="I386" s="25">
        <v>0</v>
      </c>
      <c r="J386" s="25">
        <v>0</v>
      </c>
      <c r="K386" s="25">
        <v>0</v>
      </c>
      <c r="L386" s="22">
        <f t="shared" si="446"/>
        <v>0</v>
      </c>
    </row>
    <row r="387" spans="1:12" x14ac:dyDescent="0.25">
      <c r="A387" s="42"/>
      <c r="B387" s="44"/>
      <c r="C387" s="29" t="s">
        <v>36</v>
      </c>
      <c r="D387" s="25">
        <v>0</v>
      </c>
      <c r="E387" s="25">
        <v>0</v>
      </c>
      <c r="F387" s="25">
        <v>0</v>
      </c>
      <c r="G387" s="25">
        <v>0</v>
      </c>
      <c r="H387" s="25">
        <v>0</v>
      </c>
      <c r="I387" s="25">
        <v>0</v>
      </c>
      <c r="J387" s="25">
        <v>0</v>
      </c>
      <c r="K387" s="25">
        <v>0</v>
      </c>
      <c r="L387" s="22">
        <f t="shared" si="446"/>
        <v>0</v>
      </c>
    </row>
    <row r="388" spans="1:12" ht="24" x14ac:dyDescent="0.25">
      <c r="A388" s="42"/>
      <c r="B388" s="44"/>
      <c r="C388" s="19" t="s">
        <v>6</v>
      </c>
      <c r="D388" s="25">
        <f>D389+D390</f>
        <v>0</v>
      </c>
      <c r="E388" s="25">
        <f t="shared" ref="E388" si="475">E389+E390</f>
        <v>0</v>
      </c>
      <c r="F388" s="25">
        <f t="shared" ref="F388" si="476">F389+F390</f>
        <v>0</v>
      </c>
      <c r="G388" s="25">
        <f t="shared" ref="G388" si="477">G389+G390</f>
        <v>0</v>
      </c>
      <c r="H388" s="25">
        <f t="shared" ref="H388" si="478">H389+H390</f>
        <v>0</v>
      </c>
      <c r="I388" s="25">
        <f t="shared" ref="I388:J388" si="479">I389+I390</f>
        <v>0</v>
      </c>
      <c r="J388" s="25">
        <f t="shared" si="479"/>
        <v>0</v>
      </c>
      <c r="K388" s="25">
        <f t="shared" ref="K388" si="480">K389+K390</f>
        <v>0</v>
      </c>
      <c r="L388" s="22">
        <f t="shared" si="446"/>
        <v>0</v>
      </c>
    </row>
    <row r="389" spans="1:12" x14ac:dyDescent="0.25">
      <c r="A389" s="42"/>
      <c r="B389" s="44"/>
      <c r="C389" s="29" t="s">
        <v>35</v>
      </c>
      <c r="D389" s="25">
        <f>D393</f>
        <v>0</v>
      </c>
      <c r="E389" s="25">
        <f t="shared" ref="E389:K389" si="481">E393</f>
        <v>0</v>
      </c>
      <c r="F389" s="25">
        <f t="shared" si="481"/>
        <v>0</v>
      </c>
      <c r="G389" s="25">
        <f t="shared" si="481"/>
        <v>0</v>
      </c>
      <c r="H389" s="25">
        <f t="shared" si="481"/>
        <v>0</v>
      </c>
      <c r="I389" s="25">
        <f t="shared" si="481"/>
        <v>0</v>
      </c>
      <c r="J389" s="25">
        <f t="shared" ref="J389" si="482">J393</f>
        <v>0</v>
      </c>
      <c r="K389" s="25">
        <f t="shared" si="481"/>
        <v>0</v>
      </c>
      <c r="L389" s="22">
        <f t="shared" si="446"/>
        <v>0</v>
      </c>
    </row>
    <row r="390" spans="1:12" x14ac:dyDescent="0.25">
      <c r="A390" s="42"/>
      <c r="B390" s="44"/>
      <c r="C390" s="29" t="s">
        <v>36</v>
      </c>
      <c r="D390" s="25">
        <f>D394</f>
        <v>0</v>
      </c>
      <c r="E390" s="25">
        <f t="shared" ref="E390:K390" si="483">E394</f>
        <v>0</v>
      </c>
      <c r="F390" s="25">
        <f t="shared" si="483"/>
        <v>0</v>
      </c>
      <c r="G390" s="25">
        <f t="shared" si="483"/>
        <v>0</v>
      </c>
      <c r="H390" s="25">
        <f t="shared" si="483"/>
        <v>0</v>
      </c>
      <c r="I390" s="25">
        <f t="shared" si="483"/>
        <v>0</v>
      </c>
      <c r="J390" s="25">
        <f t="shared" ref="J390" si="484">J394</f>
        <v>0</v>
      </c>
      <c r="K390" s="25">
        <f t="shared" si="483"/>
        <v>0</v>
      </c>
      <c r="L390" s="22">
        <f t="shared" si="446"/>
        <v>0</v>
      </c>
    </row>
    <row r="391" spans="1:12" x14ac:dyDescent="0.25">
      <c r="A391" s="42"/>
      <c r="B391" s="44"/>
      <c r="C391" s="19" t="s">
        <v>5</v>
      </c>
      <c r="D391" s="25"/>
      <c r="E391" s="25"/>
      <c r="F391" s="25"/>
      <c r="G391" s="25"/>
      <c r="H391" s="25"/>
      <c r="I391" s="25"/>
      <c r="J391" s="25"/>
      <c r="K391" s="25"/>
      <c r="L391" s="22"/>
    </row>
    <row r="392" spans="1:12" ht="36" x14ac:dyDescent="0.25">
      <c r="A392" s="42"/>
      <c r="B392" s="44"/>
      <c r="C392" s="19" t="s">
        <v>44</v>
      </c>
      <c r="D392" s="25">
        <f>D393+D394</f>
        <v>0</v>
      </c>
      <c r="E392" s="25">
        <f t="shared" ref="E392" si="485">E393+E394</f>
        <v>0</v>
      </c>
      <c r="F392" s="25">
        <f t="shared" ref="F392" si="486">F393+F394</f>
        <v>0</v>
      </c>
      <c r="G392" s="25">
        <f t="shared" ref="G392" si="487">G393+G394</f>
        <v>0</v>
      </c>
      <c r="H392" s="25">
        <f t="shared" ref="H392" si="488">H393+H394</f>
        <v>0</v>
      </c>
      <c r="I392" s="25">
        <f t="shared" ref="I392:J392" si="489">I393+I394</f>
        <v>0</v>
      </c>
      <c r="J392" s="25">
        <f t="shared" si="489"/>
        <v>0</v>
      </c>
      <c r="K392" s="25">
        <f t="shared" ref="K392" si="490">K393+K394</f>
        <v>0</v>
      </c>
      <c r="L392" s="22">
        <f t="shared" si="446"/>
        <v>0</v>
      </c>
    </row>
    <row r="393" spans="1:12" x14ac:dyDescent="0.25">
      <c r="A393" s="42"/>
      <c r="B393" s="44"/>
      <c r="C393" s="29" t="s">
        <v>35</v>
      </c>
      <c r="D393" s="25">
        <v>0</v>
      </c>
      <c r="E393" s="25">
        <v>0</v>
      </c>
      <c r="F393" s="25">
        <v>0</v>
      </c>
      <c r="G393" s="25">
        <v>0</v>
      </c>
      <c r="H393" s="25">
        <v>0</v>
      </c>
      <c r="I393" s="25">
        <v>0</v>
      </c>
      <c r="J393" s="25">
        <v>0</v>
      </c>
      <c r="K393" s="25">
        <v>0</v>
      </c>
      <c r="L393" s="22">
        <f t="shared" si="446"/>
        <v>0</v>
      </c>
    </row>
    <row r="394" spans="1:12" x14ac:dyDescent="0.25">
      <c r="A394" s="42"/>
      <c r="B394" s="44"/>
      <c r="C394" s="29" t="s">
        <v>36</v>
      </c>
      <c r="D394" s="25">
        <v>0</v>
      </c>
      <c r="E394" s="25">
        <v>0</v>
      </c>
      <c r="F394" s="25">
        <v>0</v>
      </c>
      <c r="G394" s="25">
        <v>0</v>
      </c>
      <c r="H394" s="25">
        <v>0</v>
      </c>
      <c r="I394" s="25">
        <v>0</v>
      </c>
      <c r="J394" s="25">
        <v>0</v>
      </c>
      <c r="K394" s="25">
        <v>0</v>
      </c>
      <c r="L394" s="22">
        <f t="shared" si="446"/>
        <v>0</v>
      </c>
    </row>
    <row r="395" spans="1:12" x14ac:dyDescent="0.25">
      <c r="A395" s="42"/>
      <c r="B395" s="44"/>
      <c r="C395" s="19" t="s">
        <v>9</v>
      </c>
      <c r="D395" s="25">
        <f>D396+D397</f>
        <v>0</v>
      </c>
      <c r="E395" s="25">
        <f t="shared" ref="E395" si="491">E396+E397</f>
        <v>0</v>
      </c>
      <c r="F395" s="25">
        <f t="shared" ref="F395" si="492">F396+F397</f>
        <v>0</v>
      </c>
      <c r="G395" s="25">
        <f t="shared" ref="G395" si="493">G396+G397</f>
        <v>0</v>
      </c>
      <c r="H395" s="25">
        <f t="shared" ref="H395" si="494">H396+H397</f>
        <v>0</v>
      </c>
      <c r="I395" s="25">
        <f t="shared" ref="I395:J395" si="495">I396+I397</f>
        <v>0</v>
      </c>
      <c r="J395" s="25">
        <f t="shared" si="495"/>
        <v>0</v>
      </c>
      <c r="K395" s="25">
        <f t="shared" ref="K395" si="496">K396+K397</f>
        <v>0</v>
      </c>
      <c r="L395" s="22">
        <f t="shared" si="446"/>
        <v>0</v>
      </c>
    </row>
    <row r="396" spans="1:12" x14ac:dyDescent="0.25">
      <c r="A396" s="42"/>
      <c r="B396" s="44"/>
      <c r="C396" s="29" t="s">
        <v>35</v>
      </c>
      <c r="D396" s="25">
        <f>D400</f>
        <v>0</v>
      </c>
      <c r="E396" s="25">
        <f t="shared" ref="E396:K396" si="497">E400</f>
        <v>0</v>
      </c>
      <c r="F396" s="25">
        <f t="shared" si="497"/>
        <v>0</v>
      </c>
      <c r="G396" s="25">
        <f t="shared" si="497"/>
        <v>0</v>
      </c>
      <c r="H396" s="25">
        <f t="shared" si="497"/>
        <v>0</v>
      </c>
      <c r="I396" s="25">
        <f t="shared" si="497"/>
        <v>0</v>
      </c>
      <c r="J396" s="25">
        <f t="shared" ref="J396" si="498">J400</f>
        <v>0</v>
      </c>
      <c r="K396" s="25">
        <f t="shared" si="497"/>
        <v>0</v>
      </c>
      <c r="L396" s="22">
        <f t="shared" si="446"/>
        <v>0</v>
      </c>
    </row>
    <row r="397" spans="1:12" x14ac:dyDescent="0.25">
      <c r="A397" s="42"/>
      <c r="B397" s="44"/>
      <c r="C397" s="29" t="s">
        <v>36</v>
      </c>
      <c r="D397" s="25">
        <f>D401</f>
        <v>0</v>
      </c>
      <c r="E397" s="25">
        <f t="shared" ref="E397:K397" si="499">E401</f>
        <v>0</v>
      </c>
      <c r="F397" s="25">
        <f t="shared" si="499"/>
        <v>0</v>
      </c>
      <c r="G397" s="25">
        <f t="shared" si="499"/>
        <v>0</v>
      </c>
      <c r="H397" s="25">
        <f t="shared" si="499"/>
        <v>0</v>
      </c>
      <c r="I397" s="25">
        <f t="shared" si="499"/>
        <v>0</v>
      </c>
      <c r="J397" s="25">
        <f t="shared" ref="J397" si="500">J401</f>
        <v>0</v>
      </c>
      <c r="K397" s="25">
        <f t="shared" si="499"/>
        <v>0</v>
      </c>
      <c r="L397" s="22">
        <f t="shared" si="446"/>
        <v>0</v>
      </c>
    </row>
    <row r="398" spans="1:12" x14ac:dyDescent="0.25">
      <c r="A398" s="42"/>
      <c r="B398" s="44"/>
      <c r="C398" s="19" t="s">
        <v>5</v>
      </c>
      <c r="D398" s="25"/>
      <c r="E398" s="25"/>
      <c r="F398" s="25"/>
      <c r="G398" s="25"/>
      <c r="H398" s="25"/>
      <c r="I398" s="25"/>
      <c r="J398" s="25"/>
      <c r="K398" s="25"/>
      <c r="L398" s="22"/>
    </row>
    <row r="399" spans="1:12" ht="36" x14ac:dyDescent="0.25">
      <c r="A399" s="42"/>
      <c r="B399" s="44"/>
      <c r="C399" s="19" t="s">
        <v>44</v>
      </c>
      <c r="D399" s="25">
        <f>D400+D401</f>
        <v>0</v>
      </c>
      <c r="E399" s="25">
        <f t="shared" ref="E399" si="501">E400+E401</f>
        <v>0</v>
      </c>
      <c r="F399" s="25">
        <f t="shared" ref="F399" si="502">F400+F401</f>
        <v>0</v>
      </c>
      <c r="G399" s="25">
        <f t="shared" ref="G399" si="503">G400+G401</f>
        <v>0</v>
      </c>
      <c r="H399" s="25">
        <f t="shared" ref="H399" si="504">H400+H401</f>
        <v>0</v>
      </c>
      <c r="I399" s="25">
        <f t="shared" ref="I399:J399" si="505">I400+I401</f>
        <v>0</v>
      </c>
      <c r="J399" s="25">
        <f t="shared" si="505"/>
        <v>0</v>
      </c>
      <c r="K399" s="25">
        <f t="shared" ref="K399" si="506">K400+K401</f>
        <v>0</v>
      </c>
      <c r="L399" s="22">
        <f t="shared" si="446"/>
        <v>0</v>
      </c>
    </row>
    <row r="400" spans="1:12" x14ac:dyDescent="0.25">
      <c r="A400" s="42"/>
      <c r="B400" s="44"/>
      <c r="C400" s="29" t="s">
        <v>35</v>
      </c>
      <c r="D400" s="25">
        <v>0</v>
      </c>
      <c r="E400" s="25">
        <v>0</v>
      </c>
      <c r="F400" s="25">
        <v>0</v>
      </c>
      <c r="G400" s="25">
        <v>0</v>
      </c>
      <c r="H400" s="25">
        <v>0</v>
      </c>
      <c r="I400" s="25">
        <v>0</v>
      </c>
      <c r="J400" s="25">
        <v>0</v>
      </c>
      <c r="K400" s="25">
        <v>0</v>
      </c>
      <c r="L400" s="22">
        <f t="shared" si="446"/>
        <v>0</v>
      </c>
    </row>
    <row r="401" spans="1:12" x14ac:dyDescent="0.25">
      <c r="A401" s="42"/>
      <c r="B401" s="44"/>
      <c r="C401" s="29" t="s">
        <v>36</v>
      </c>
      <c r="D401" s="25">
        <v>0</v>
      </c>
      <c r="E401" s="25">
        <v>0</v>
      </c>
      <c r="F401" s="25">
        <v>0</v>
      </c>
      <c r="G401" s="25">
        <v>0</v>
      </c>
      <c r="H401" s="25">
        <v>0</v>
      </c>
      <c r="I401" s="25">
        <v>0</v>
      </c>
      <c r="J401" s="25">
        <v>0</v>
      </c>
      <c r="K401" s="25">
        <v>0</v>
      </c>
      <c r="L401" s="22">
        <f t="shared" si="446"/>
        <v>0</v>
      </c>
    </row>
    <row r="402" spans="1:12" ht="24" x14ac:dyDescent="0.25">
      <c r="A402" s="42"/>
      <c r="B402" s="44"/>
      <c r="C402" s="19" t="s">
        <v>7</v>
      </c>
      <c r="D402" s="25">
        <v>0</v>
      </c>
      <c r="E402" s="25">
        <v>0</v>
      </c>
      <c r="F402" s="25">
        <v>0</v>
      </c>
      <c r="G402" s="25">
        <v>0</v>
      </c>
      <c r="H402" s="25">
        <v>0</v>
      </c>
      <c r="I402" s="25">
        <v>0</v>
      </c>
      <c r="J402" s="25">
        <v>0</v>
      </c>
      <c r="K402" s="25">
        <v>0</v>
      </c>
      <c r="L402" s="22">
        <f t="shared" si="446"/>
        <v>0</v>
      </c>
    </row>
    <row r="403" spans="1:12" ht="36" x14ac:dyDescent="0.25">
      <c r="A403" s="42"/>
      <c r="B403" s="44"/>
      <c r="C403" s="19" t="s">
        <v>8</v>
      </c>
      <c r="D403" s="25">
        <v>0</v>
      </c>
      <c r="E403" s="25">
        <v>0</v>
      </c>
      <c r="F403" s="25">
        <v>0</v>
      </c>
      <c r="G403" s="25">
        <v>0</v>
      </c>
      <c r="H403" s="25">
        <v>0</v>
      </c>
      <c r="I403" s="25">
        <v>0</v>
      </c>
      <c r="J403" s="25">
        <v>0</v>
      </c>
      <c r="K403" s="25">
        <v>0</v>
      </c>
      <c r="L403" s="22">
        <f t="shared" si="446"/>
        <v>0</v>
      </c>
    </row>
    <row r="404" spans="1:12" ht="15" customHeight="1" x14ac:dyDescent="0.25">
      <c r="A404" s="43"/>
      <c r="B404" s="45"/>
      <c r="C404" s="19" t="s">
        <v>28</v>
      </c>
      <c r="D404" s="25">
        <v>0</v>
      </c>
      <c r="E404" s="25">
        <v>0</v>
      </c>
      <c r="F404" s="25">
        <v>0</v>
      </c>
      <c r="G404" s="25">
        <v>0</v>
      </c>
      <c r="H404" s="25">
        <v>0</v>
      </c>
      <c r="I404" s="25">
        <v>0</v>
      </c>
      <c r="J404" s="25">
        <v>0</v>
      </c>
      <c r="K404" s="25">
        <v>0</v>
      </c>
      <c r="L404" s="22">
        <f t="shared" si="446"/>
        <v>0</v>
      </c>
    </row>
    <row r="405" spans="1:12" ht="15" customHeight="1" x14ac:dyDescent="0.25">
      <c r="A405" s="36" t="s">
        <v>25</v>
      </c>
      <c r="B405" s="37" t="s">
        <v>26</v>
      </c>
      <c r="C405" s="19" t="s">
        <v>32</v>
      </c>
      <c r="D405" s="25">
        <f>D408+D411+D418</f>
        <v>0</v>
      </c>
      <c r="E405" s="25">
        <f t="shared" ref="E405:K405" si="507">E408+E411+E418</f>
        <v>0</v>
      </c>
      <c r="F405" s="25">
        <f t="shared" si="507"/>
        <v>0</v>
      </c>
      <c r="G405" s="25">
        <f t="shared" si="507"/>
        <v>0</v>
      </c>
      <c r="H405" s="25">
        <f t="shared" si="507"/>
        <v>0</v>
      </c>
      <c r="I405" s="25">
        <f t="shared" si="507"/>
        <v>0</v>
      </c>
      <c r="J405" s="25">
        <f t="shared" ref="J405" si="508">J408+J411+J418</f>
        <v>0</v>
      </c>
      <c r="K405" s="25">
        <f t="shared" si="507"/>
        <v>0</v>
      </c>
      <c r="L405" s="22">
        <f t="shared" si="446"/>
        <v>0</v>
      </c>
    </row>
    <row r="406" spans="1:12" ht="15" customHeight="1" x14ac:dyDescent="0.25">
      <c r="A406" s="36"/>
      <c r="B406" s="37"/>
      <c r="C406" s="29" t="s">
        <v>35</v>
      </c>
      <c r="D406" s="25">
        <f>D409+D412+D419</f>
        <v>0</v>
      </c>
      <c r="E406" s="25">
        <f t="shared" ref="E406:K406" si="509">E409+E412+E419</f>
        <v>0</v>
      </c>
      <c r="F406" s="25">
        <f t="shared" si="509"/>
        <v>0</v>
      </c>
      <c r="G406" s="25">
        <f t="shared" si="509"/>
        <v>0</v>
      </c>
      <c r="H406" s="25">
        <f t="shared" si="509"/>
        <v>0</v>
      </c>
      <c r="I406" s="25">
        <f t="shared" si="509"/>
        <v>0</v>
      </c>
      <c r="J406" s="25">
        <f t="shared" ref="J406" si="510">J409+J412+J419</f>
        <v>0</v>
      </c>
      <c r="K406" s="25">
        <f t="shared" si="509"/>
        <v>0</v>
      </c>
      <c r="L406" s="22">
        <f t="shared" si="446"/>
        <v>0</v>
      </c>
    </row>
    <row r="407" spans="1:12" ht="15" customHeight="1" x14ac:dyDescent="0.25">
      <c r="A407" s="36"/>
      <c r="B407" s="37"/>
      <c r="C407" s="29" t="s">
        <v>36</v>
      </c>
      <c r="D407" s="25">
        <f>D410+D413+D420</f>
        <v>0</v>
      </c>
      <c r="E407" s="25">
        <f t="shared" ref="E407:K407" si="511">E410+E413+E420</f>
        <v>0</v>
      </c>
      <c r="F407" s="25">
        <f t="shared" si="511"/>
        <v>0</v>
      </c>
      <c r="G407" s="25">
        <f t="shared" si="511"/>
        <v>0</v>
      </c>
      <c r="H407" s="25">
        <f t="shared" si="511"/>
        <v>0</v>
      </c>
      <c r="I407" s="25">
        <f t="shared" si="511"/>
        <v>0</v>
      </c>
      <c r="J407" s="25">
        <f t="shared" ref="J407" si="512">J410+J413+J420</f>
        <v>0</v>
      </c>
      <c r="K407" s="25">
        <f t="shared" si="511"/>
        <v>0</v>
      </c>
      <c r="L407" s="22">
        <f t="shared" si="446"/>
        <v>0</v>
      </c>
    </row>
    <row r="408" spans="1:12" ht="15" customHeight="1" x14ac:dyDescent="0.25">
      <c r="A408" s="36"/>
      <c r="B408" s="37"/>
      <c r="C408" s="19" t="s">
        <v>3</v>
      </c>
      <c r="D408" s="25">
        <f>D409+D410</f>
        <v>0</v>
      </c>
      <c r="E408" s="25">
        <f t="shared" ref="E408:K408" si="513">E409+E410</f>
        <v>0</v>
      </c>
      <c r="F408" s="25">
        <f t="shared" si="513"/>
        <v>0</v>
      </c>
      <c r="G408" s="25">
        <f t="shared" si="513"/>
        <v>0</v>
      </c>
      <c r="H408" s="25">
        <f t="shared" si="513"/>
        <v>0</v>
      </c>
      <c r="I408" s="25">
        <f t="shared" si="513"/>
        <v>0</v>
      </c>
      <c r="J408" s="25">
        <f t="shared" ref="J408" si="514">J409+J410</f>
        <v>0</v>
      </c>
      <c r="K408" s="25">
        <f t="shared" si="513"/>
        <v>0</v>
      </c>
      <c r="L408" s="22">
        <f t="shared" si="446"/>
        <v>0</v>
      </c>
    </row>
    <row r="409" spans="1:12" ht="15" customHeight="1" x14ac:dyDescent="0.25">
      <c r="A409" s="36"/>
      <c r="B409" s="37"/>
      <c r="C409" s="29" t="s">
        <v>35</v>
      </c>
      <c r="D409" s="25">
        <v>0</v>
      </c>
      <c r="E409" s="25">
        <v>0</v>
      </c>
      <c r="F409" s="25">
        <v>0</v>
      </c>
      <c r="G409" s="25">
        <v>0</v>
      </c>
      <c r="H409" s="25">
        <v>0</v>
      </c>
      <c r="I409" s="25">
        <v>0</v>
      </c>
      <c r="J409" s="25">
        <v>0</v>
      </c>
      <c r="K409" s="25">
        <v>0</v>
      </c>
      <c r="L409" s="22">
        <f t="shared" si="446"/>
        <v>0</v>
      </c>
    </row>
    <row r="410" spans="1:12" ht="15" customHeight="1" x14ac:dyDescent="0.25">
      <c r="A410" s="36"/>
      <c r="B410" s="37"/>
      <c r="C410" s="29" t="s">
        <v>36</v>
      </c>
      <c r="D410" s="25">
        <v>0</v>
      </c>
      <c r="E410" s="25">
        <v>0</v>
      </c>
      <c r="F410" s="25">
        <v>0</v>
      </c>
      <c r="G410" s="25">
        <v>0</v>
      </c>
      <c r="H410" s="25">
        <v>0</v>
      </c>
      <c r="I410" s="25">
        <v>0</v>
      </c>
      <c r="J410" s="25">
        <v>0</v>
      </c>
      <c r="K410" s="25">
        <v>0</v>
      </c>
      <c r="L410" s="22">
        <f t="shared" si="446"/>
        <v>0</v>
      </c>
    </row>
    <row r="411" spans="1:12" x14ac:dyDescent="0.25">
      <c r="A411" s="36"/>
      <c r="B411" s="37"/>
      <c r="C411" s="19" t="s">
        <v>4</v>
      </c>
      <c r="D411" s="25">
        <f>D412+D413</f>
        <v>0</v>
      </c>
      <c r="E411" s="25">
        <f t="shared" ref="E411:K411" si="515">E412+E413</f>
        <v>0</v>
      </c>
      <c r="F411" s="25">
        <f t="shared" si="515"/>
        <v>0</v>
      </c>
      <c r="G411" s="25">
        <f t="shared" si="515"/>
        <v>0</v>
      </c>
      <c r="H411" s="25">
        <f t="shared" si="515"/>
        <v>0</v>
      </c>
      <c r="I411" s="25">
        <f t="shared" si="515"/>
        <v>0</v>
      </c>
      <c r="J411" s="25">
        <f t="shared" ref="J411" si="516">J412+J413</f>
        <v>0</v>
      </c>
      <c r="K411" s="25">
        <f t="shared" si="515"/>
        <v>0</v>
      </c>
      <c r="L411" s="22">
        <f t="shared" si="446"/>
        <v>0</v>
      </c>
    </row>
    <row r="412" spans="1:12" x14ac:dyDescent="0.25">
      <c r="A412" s="36"/>
      <c r="B412" s="37"/>
      <c r="C412" s="29" t="s">
        <v>35</v>
      </c>
      <c r="D412" s="25">
        <f>D416</f>
        <v>0</v>
      </c>
      <c r="E412" s="25">
        <f t="shared" ref="E412:K412" si="517">E416</f>
        <v>0</v>
      </c>
      <c r="F412" s="25">
        <f t="shared" si="517"/>
        <v>0</v>
      </c>
      <c r="G412" s="25">
        <f t="shared" si="517"/>
        <v>0</v>
      </c>
      <c r="H412" s="25">
        <f t="shared" si="517"/>
        <v>0</v>
      </c>
      <c r="I412" s="25">
        <f t="shared" si="517"/>
        <v>0</v>
      </c>
      <c r="J412" s="25">
        <f t="shared" ref="J412" si="518">J416</f>
        <v>0</v>
      </c>
      <c r="K412" s="25">
        <f t="shared" si="517"/>
        <v>0</v>
      </c>
      <c r="L412" s="22">
        <f t="shared" si="446"/>
        <v>0</v>
      </c>
    </row>
    <row r="413" spans="1:12" x14ac:dyDescent="0.25">
      <c r="A413" s="36"/>
      <c r="B413" s="37"/>
      <c r="C413" s="29" t="s">
        <v>36</v>
      </c>
      <c r="D413" s="25">
        <f>D417</f>
        <v>0</v>
      </c>
      <c r="E413" s="25">
        <f t="shared" ref="E413:K413" si="519">E417</f>
        <v>0</v>
      </c>
      <c r="F413" s="25">
        <f t="shared" si="519"/>
        <v>0</v>
      </c>
      <c r="G413" s="25">
        <f t="shared" si="519"/>
        <v>0</v>
      </c>
      <c r="H413" s="25">
        <f t="shared" si="519"/>
        <v>0</v>
      </c>
      <c r="I413" s="25">
        <f t="shared" si="519"/>
        <v>0</v>
      </c>
      <c r="J413" s="25">
        <f t="shared" ref="J413" si="520">J417</f>
        <v>0</v>
      </c>
      <c r="K413" s="25">
        <f t="shared" si="519"/>
        <v>0</v>
      </c>
      <c r="L413" s="22">
        <f t="shared" si="446"/>
        <v>0</v>
      </c>
    </row>
    <row r="414" spans="1:12" x14ac:dyDescent="0.25">
      <c r="A414" s="36"/>
      <c r="B414" s="37"/>
      <c r="C414" s="19" t="s">
        <v>5</v>
      </c>
      <c r="D414" s="25"/>
      <c r="E414" s="25"/>
      <c r="F414" s="25"/>
      <c r="G414" s="25"/>
      <c r="H414" s="25"/>
      <c r="I414" s="25"/>
      <c r="J414" s="25"/>
      <c r="K414" s="25"/>
      <c r="L414" s="22"/>
    </row>
    <row r="415" spans="1:12" ht="36" x14ac:dyDescent="0.25">
      <c r="A415" s="36"/>
      <c r="B415" s="37"/>
      <c r="C415" s="19" t="s">
        <v>44</v>
      </c>
      <c r="D415" s="25">
        <f>D416+D417</f>
        <v>0</v>
      </c>
      <c r="E415" s="25">
        <f t="shared" ref="E415:K415" si="521">E416+E417</f>
        <v>0</v>
      </c>
      <c r="F415" s="25">
        <f t="shared" si="521"/>
        <v>0</v>
      </c>
      <c r="G415" s="25">
        <f t="shared" si="521"/>
        <v>0</v>
      </c>
      <c r="H415" s="25">
        <f t="shared" si="521"/>
        <v>0</v>
      </c>
      <c r="I415" s="25">
        <f t="shared" si="521"/>
        <v>0</v>
      </c>
      <c r="J415" s="25">
        <f t="shared" ref="J415" si="522">J416+J417</f>
        <v>0</v>
      </c>
      <c r="K415" s="25">
        <f t="shared" si="521"/>
        <v>0</v>
      </c>
      <c r="L415" s="22">
        <f t="shared" si="446"/>
        <v>0</v>
      </c>
    </row>
    <row r="416" spans="1:12" x14ac:dyDescent="0.25">
      <c r="A416" s="36"/>
      <c r="B416" s="37"/>
      <c r="C416" s="29" t="s">
        <v>35</v>
      </c>
      <c r="D416" s="25">
        <v>0</v>
      </c>
      <c r="E416" s="25">
        <v>0</v>
      </c>
      <c r="F416" s="25">
        <v>0</v>
      </c>
      <c r="G416" s="25">
        <v>0</v>
      </c>
      <c r="H416" s="25">
        <v>0</v>
      </c>
      <c r="I416" s="25">
        <v>0</v>
      </c>
      <c r="J416" s="25">
        <v>0</v>
      </c>
      <c r="K416" s="25">
        <v>0</v>
      </c>
      <c r="L416" s="22">
        <f t="shared" si="446"/>
        <v>0</v>
      </c>
    </row>
    <row r="417" spans="1:12" x14ac:dyDescent="0.25">
      <c r="A417" s="36"/>
      <c r="B417" s="37"/>
      <c r="C417" s="29" t="s">
        <v>36</v>
      </c>
      <c r="D417" s="25">
        <v>0</v>
      </c>
      <c r="E417" s="25">
        <v>0</v>
      </c>
      <c r="F417" s="25">
        <v>0</v>
      </c>
      <c r="G417" s="25">
        <v>0</v>
      </c>
      <c r="H417" s="25">
        <v>0</v>
      </c>
      <c r="I417" s="25">
        <v>0</v>
      </c>
      <c r="J417" s="25">
        <v>0</v>
      </c>
      <c r="K417" s="25">
        <v>0</v>
      </c>
      <c r="L417" s="22">
        <f t="shared" si="446"/>
        <v>0</v>
      </c>
    </row>
    <row r="418" spans="1:12" ht="24" x14ac:dyDescent="0.25">
      <c r="A418" s="36"/>
      <c r="B418" s="37"/>
      <c r="C418" s="19" t="s">
        <v>6</v>
      </c>
      <c r="D418" s="25">
        <f>D419+D420</f>
        <v>0</v>
      </c>
      <c r="E418" s="25">
        <f t="shared" ref="E418:K418" si="523">E419+E420</f>
        <v>0</v>
      </c>
      <c r="F418" s="25">
        <f t="shared" si="523"/>
        <v>0</v>
      </c>
      <c r="G418" s="25">
        <f t="shared" si="523"/>
        <v>0</v>
      </c>
      <c r="H418" s="25">
        <f t="shared" si="523"/>
        <v>0</v>
      </c>
      <c r="I418" s="25">
        <f t="shared" si="523"/>
        <v>0</v>
      </c>
      <c r="J418" s="25">
        <f t="shared" ref="J418" si="524">J419+J420</f>
        <v>0</v>
      </c>
      <c r="K418" s="25">
        <f t="shared" si="523"/>
        <v>0</v>
      </c>
      <c r="L418" s="22">
        <f t="shared" si="446"/>
        <v>0</v>
      </c>
    </row>
    <row r="419" spans="1:12" x14ac:dyDescent="0.25">
      <c r="A419" s="36"/>
      <c r="B419" s="37"/>
      <c r="C419" s="29" t="s">
        <v>35</v>
      </c>
      <c r="D419" s="25">
        <f>D423</f>
        <v>0</v>
      </c>
      <c r="E419" s="25">
        <f t="shared" ref="E419:K419" si="525">E423</f>
        <v>0</v>
      </c>
      <c r="F419" s="25">
        <f t="shared" si="525"/>
        <v>0</v>
      </c>
      <c r="G419" s="25">
        <f t="shared" si="525"/>
        <v>0</v>
      </c>
      <c r="H419" s="25">
        <f t="shared" si="525"/>
        <v>0</v>
      </c>
      <c r="I419" s="25">
        <f t="shared" si="525"/>
        <v>0</v>
      </c>
      <c r="J419" s="25">
        <f t="shared" ref="J419" si="526">J423</f>
        <v>0</v>
      </c>
      <c r="K419" s="25">
        <f t="shared" si="525"/>
        <v>0</v>
      </c>
      <c r="L419" s="22">
        <f t="shared" si="446"/>
        <v>0</v>
      </c>
    </row>
    <row r="420" spans="1:12" x14ac:dyDescent="0.25">
      <c r="A420" s="36"/>
      <c r="B420" s="37"/>
      <c r="C420" s="29" t="s">
        <v>36</v>
      </c>
      <c r="D420" s="25">
        <f>D424</f>
        <v>0</v>
      </c>
      <c r="E420" s="25">
        <f t="shared" ref="E420:K420" si="527">E424</f>
        <v>0</v>
      </c>
      <c r="F420" s="25">
        <f t="shared" si="527"/>
        <v>0</v>
      </c>
      <c r="G420" s="25">
        <f t="shared" si="527"/>
        <v>0</v>
      </c>
      <c r="H420" s="25">
        <f t="shared" si="527"/>
        <v>0</v>
      </c>
      <c r="I420" s="25">
        <f t="shared" si="527"/>
        <v>0</v>
      </c>
      <c r="J420" s="25">
        <f t="shared" ref="J420" si="528">J424</f>
        <v>0</v>
      </c>
      <c r="K420" s="25">
        <f t="shared" si="527"/>
        <v>0</v>
      </c>
      <c r="L420" s="22">
        <f t="shared" si="446"/>
        <v>0</v>
      </c>
    </row>
    <row r="421" spans="1:12" x14ac:dyDescent="0.25">
      <c r="A421" s="36"/>
      <c r="B421" s="37"/>
      <c r="C421" s="19" t="s">
        <v>5</v>
      </c>
      <c r="D421" s="25"/>
      <c r="E421" s="25"/>
      <c r="F421" s="25"/>
      <c r="G421" s="25"/>
      <c r="H421" s="25"/>
      <c r="I421" s="25"/>
      <c r="J421" s="25"/>
      <c r="K421" s="25"/>
      <c r="L421" s="22"/>
    </row>
    <row r="422" spans="1:12" ht="36" x14ac:dyDescent="0.25">
      <c r="A422" s="36"/>
      <c r="B422" s="37"/>
      <c r="C422" s="19" t="s">
        <v>44</v>
      </c>
      <c r="D422" s="25">
        <f>D423+D424</f>
        <v>0</v>
      </c>
      <c r="E422" s="25">
        <f t="shared" ref="E422:K422" si="529">E423+E424</f>
        <v>0</v>
      </c>
      <c r="F422" s="25">
        <f t="shared" si="529"/>
        <v>0</v>
      </c>
      <c r="G422" s="25">
        <f t="shared" si="529"/>
        <v>0</v>
      </c>
      <c r="H422" s="25">
        <f t="shared" si="529"/>
        <v>0</v>
      </c>
      <c r="I422" s="25">
        <f t="shared" si="529"/>
        <v>0</v>
      </c>
      <c r="J422" s="25">
        <f t="shared" ref="J422" si="530">J423+J424</f>
        <v>0</v>
      </c>
      <c r="K422" s="25">
        <f t="shared" si="529"/>
        <v>0</v>
      </c>
      <c r="L422" s="22">
        <f t="shared" si="446"/>
        <v>0</v>
      </c>
    </row>
    <row r="423" spans="1:12" x14ac:dyDescent="0.25">
      <c r="A423" s="36"/>
      <c r="B423" s="37"/>
      <c r="C423" s="29" t="s">
        <v>35</v>
      </c>
      <c r="D423" s="25">
        <v>0</v>
      </c>
      <c r="E423" s="25">
        <v>0</v>
      </c>
      <c r="F423" s="25">
        <v>0</v>
      </c>
      <c r="G423" s="25">
        <v>0</v>
      </c>
      <c r="H423" s="25">
        <v>0</v>
      </c>
      <c r="I423" s="25">
        <v>0</v>
      </c>
      <c r="J423" s="25">
        <v>0</v>
      </c>
      <c r="K423" s="25">
        <v>0</v>
      </c>
      <c r="L423" s="22">
        <f t="shared" si="446"/>
        <v>0</v>
      </c>
    </row>
    <row r="424" spans="1:12" x14ac:dyDescent="0.25">
      <c r="A424" s="36"/>
      <c r="B424" s="37"/>
      <c r="C424" s="29" t="s">
        <v>36</v>
      </c>
      <c r="D424" s="25">
        <v>0</v>
      </c>
      <c r="E424" s="25">
        <v>0</v>
      </c>
      <c r="F424" s="25">
        <v>0</v>
      </c>
      <c r="G424" s="25">
        <v>0</v>
      </c>
      <c r="H424" s="25">
        <v>0</v>
      </c>
      <c r="I424" s="25">
        <v>0</v>
      </c>
      <c r="J424" s="25">
        <v>0</v>
      </c>
      <c r="K424" s="25">
        <v>0</v>
      </c>
      <c r="L424" s="22">
        <f t="shared" si="446"/>
        <v>0</v>
      </c>
    </row>
    <row r="425" spans="1:12" x14ac:dyDescent="0.25">
      <c r="A425" s="36"/>
      <c r="B425" s="37"/>
      <c r="C425" s="19" t="s">
        <v>9</v>
      </c>
      <c r="D425" s="20">
        <f>D426+D427</f>
        <v>0</v>
      </c>
      <c r="E425" s="20">
        <f t="shared" ref="E425:K425" si="531">E426+E427</f>
        <v>0</v>
      </c>
      <c r="F425" s="20">
        <f t="shared" si="531"/>
        <v>0</v>
      </c>
      <c r="G425" s="20">
        <f t="shared" si="531"/>
        <v>0</v>
      </c>
      <c r="H425" s="20">
        <f t="shared" si="531"/>
        <v>0</v>
      </c>
      <c r="I425" s="20">
        <f t="shared" si="531"/>
        <v>0</v>
      </c>
      <c r="J425" s="25">
        <f t="shared" ref="J425" si="532">J426+J427</f>
        <v>0</v>
      </c>
      <c r="K425" s="20">
        <f t="shared" si="531"/>
        <v>0</v>
      </c>
      <c r="L425" s="22">
        <f t="shared" si="446"/>
        <v>0</v>
      </c>
    </row>
    <row r="426" spans="1:12" x14ac:dyDescent="0.25">
      <c r="A426" s="36"/>
      <c r="B426" s="37"/>
      <c r="C426" s="10" t="s">
        <v>35</v>
      </c>
      <c r="D426" s="20">
        <f>D430</f>
        <v>0</v>
      </c>
      <c r="E426" s="20">
        <f t="shared" ref="E426:K426" si="533">E430</f>
        <v>0</v>
      </c>
      <c r="F426" s="20">
        <f t="shared" si="533"/>
        <v>0</v>
      </c>
      <c r="G426" s="20">
        <f t="shared" si="533"/>
        <v>0</v>
      </c>
      <c r="H426" s="20">
        <f t="shared" si="533"/>
        <v>0</v>
      </c>
      <c r="I426" s="20">
        <f t="shared" si="533"/>
        <v>0</v>
      </c>
      <c r="J426" s="25">
        <f t="shared" ref="J426" si="534">J430</f>
        <v>0</v>
      </c>
      <c r="K426" s="20">
        <f t="shared" si="533"/>
        <v>0</v>
      </c>
      <c r="L426" s="22">
        <f t="shared" si="446"/>
        <v>0</v>
      </c>
    </row>
    <row r="427" spans="1:12" x14ac:dyDescent="0.25">
      <c r="A427" s="36"/>
      <c r="B427" s="37"/>
      <c r="C427" s="10" t="s">
        <v>36</v>
      </c>
      <c r="D427" s="20">
        <f>D431</f>
        <v>0</v>
      </c>
      <c r="E427" s="20">
        <f t="shared" ref="E427:K427" si="535">E431</f>
        <v>0</v>
      </c>
      <c r="F427" s="20">
        <f t="shared" si="535"/>
        <v>0</v>
      </c>
      <c r="G427" s="20">
        <f t="shared" si="535"/>
        <v>0</v>
      </c>
      <c r="H427" s="20">
        <f t="shared" si="535"/>
        <v>0</v>
      </c>
      <c r="I427" s="20">
        <f t="shared" si="535"/>
        <v>0</v>
      </c>
      <c r="J427" s="25">
        <f t="shared" ref="J427" si="536">J431</f>
        <v>0</v>
      </c>
      <c r="K427" s="20">
        <f t="shared" si="535"/>
        <v>0</v>
      </c>
      <c r="L427" s="22">
        <f t="shared" si="446"/>
        <v>0</v>
      </c>
    </row>
    <row r="428" spans="1:12" x14ac:dyDescent="0.25">
      <c r="A428" s="36"/>
      <c r="B428" s="37"/>
      <c r="C428" s="19" t="s">
        <v>5</v>
      </c>
      <c r="D428" s="20"/>
      <c r="E428" s="20"/>
      <c r="F428" s="20"/>
      <c r="G428" s="20"/>
      <c r="H428" s="20"/>
      <c r="I428" s="20"/>
      <c r="J428" s="25"/>
      <c r="K428" s="20"/>
      <c r="L428" s="22"/>
    </row>
    <row r="429" spans="1:12" ht="36" x14ac:dyDescent="0.25">
      <c r="A429" s="36"/>
      <c r="B429" s="37"/>
      <c r="C429" s="19" t="s">
        <v>44</v>
      </c>
      <c r="D429" s="13">
        <f>D430+D431</f>
        <v>0</v>
      </c>
      <c r="E429" s="13">
        <f t="shared" ref="E429:K429" si="537">E430+E431</f>
        <v>0</v>
      </c>
      <c r="F429" s="13">
        <f t="shared" si="537"/>
        <v>0</v>
      </c>
      <c r="G429" s="13">
        <f t="shared" si="537"/>
        <v>0</v>
      </c>
      <c r="H429" s="13">
        <f t="shared" si="537"/>
        <v>0</v>
      </c>
      <c r="I429" s="13">
        <f t="shared" si="537"/>
        <v>0</v>
      </c>
      <c r="J429" s="13">
        <f t="shared" ref="J429" si="538">J430+J431</f>
        <v>0</v>
      </c>
      <c r="K429" s="13">
        <f t="shared" si="537"/>
        <v>0</v>
      </c>
      <c r="L429" s="22">
        <f t="shared" si="446"/>
        <v>0</v>
      </c>
    </row>
    <row r="430" spans="1:12" x14ac:dyDescent="0.25">
      <c r="A430" s="36"/>
      <c r="B430" s="37"/>
      <c r="C430" s="10" t="s">
        <v>35</v>
      </c>
      <c r="D430" s="20">
        <v>0</v>
      </c>
      <c r="E430" s="20">
        <v>0</v>
      </c>
      <c r="F430" s="20">
        <v>0</v>
      </c>
      <c r="G430" s="20">
        <v>0</v>
      </c>
      <c r="H430" s="20">
        <v>0</v>
      </c>
      <c r="I430" s="20">
        <v>0</v>
      </c>
      <c r="J430" s="25">
        <v>0</v>
      </c>
      <c r="K430" s="20">
        <v>0</v>
      </c>
      <c r="L430" s="22">
        <f t="shared" si="446"/>
        <v>0</v>
      </c>
    </row>
    <row r="431" spans="1:12" x14ac:dyDescent="0.25">
      <c r="A431" s="36"/>
      <c r="B431" s="37"/>
      <c r="C431" s="10" t="s">
        <v>36</v>
      </c>
      <c r="D431" s="20">
        <v>0</v>
      </c>
      <c r="E431" s="20">
        <v>0</v>
      </c>
      <c r="F431" s="20">
        <v>0</v>
      </c>
      <c r="G431" s="20">
        <v>0</v>
      </c>
      <c r="H431" s="20">
        <v>0</v>
      </c>
      <c r="I431" s="20">
        <v>0</v>
      </c>
      <c r="J431" s="25">
        <v>0</v>
      </c>
      <c r="K431" s="20">
        <v>0</v>
      </c>
      <c r="L431" s="22">
        <f t="shared" si="446"/>
        <v>0</v>
      </c>
    </row>
    <row r="432" spans="1:12" ht="24" x14ac:dyDescent="0.25">
      <c r="A432" s="36"/>
      <c r="B432" s="37"/>
      <c r="C432" s="19" t="s">
        <v>7</v>
      </c>
      <c r="D432" s="20">
        <v>0</v>
      </c>
      <c r="E432" s="20">
        <v>0</v>
      </c>
      <c r="F432" s="20">
        <v>0</v>
      </c>
      <c r="G432" s="20">
        <v>0</v>
      </c>
      <c r="H432" s="20">
        <v>0</v>
      </c>
      <c r="I432" s="20">
        <v>0</v>
      </c>
      <c r="J432" s="25">
        <v>0</v>
      </c>
      <c r="K432" s="20">
        <v>0</v>
      </c>
      <c r="L432" s="22">
        <f t="shared" ref="L432:L434" si="539">D432+E432+F432+G432+H432+I432+J432+K432</f>
        <v>0</v>
      </c>
    </row>
    <row r="433" spans="1:12" ht="36" x14ac:dyDescent="0.25">
      <c r="A433" s="36"/>
      <c r="B433" s="37"/>
      <c r="C433" s="19" t="s">
        <v>8</v>
      </c>
      <c r="D433" s="20">
        <v>0</v>
      </c>
      <c r="E433" s="20">
        <v>0</v>
      </c>
      <c r="F433" s="20">
        <v>0</v>
      </c>
      <c r="G433" s="20">
        <v>0</v>
      </c>
      <c r="H433" s="20">
        <v>0</v>
      </c>
      <c r="I433" s="20">
        <v>0</v>
      </c>
      <c r="J433" s="25">
        <v>0</v>
      </c>
      <c r="K433" s="20">
        <v>0</v>
      </c>
      <c r="L433" s="22">
        <f t="shared" si="539"/>
        <v>0</v>
      </c>
    </row>
    <row r="434" spans="1:12" ht="15" customHeight="1" x14ac:dyDescent="0.25">
      <c r="A434" s="36"/>
      <c r="B434" s="37"/>
      <c r="C434" s="19" t="s">
        <v>28</v>
      </c>
      <c r="D434" s="20">
        <v>0</v>
      </c>
      <c r="E434" s="20">
        <v>0</v>
      </c>
      <c r="F434" s="20">
        <v>0</v>
      </c>
      <c r="G434" s="20">
        <v>0</v>
      </c>
      <c r="H434" s="20">
        <v>0</v>
      </c>
      <c r="I434" s="20">
        <v>0</v>
      </c>
      <c r="J434" s="25">
        <v>0</v>
      </c>
      <c r="K434" s="20">
        <v>0</v>
      </c>
      <c r="L434" s="22">
        <f t="shared" si="539"/>
        <v>0</v>
      </c>
    </row>
    <row r="435" spans="1:12" x14ac:dyDescent="0.25">
      <c r="D435" s="16"/>
      <c r="E435" s="16"/>
      <c r="F435" s="16"/>
      <c r="G435" s="16"/>
      <c r="H435" s="16"/>
      <c r="I435" s="16"/>
      <c r="J435" s="16"/>
      <c r="K435" s="16"/>
      <c r="L435" s="17"/>
    </row>
    <row r="436" spans="1:12" x14ac:dyDescent="0.25">
      <c r="D436" s="16"/>
      <c r="E436" s="16"/>
      <c r="F436" s="16"/>
      <c r="G436" s="16"/>
      <c r="H436" s="16"/>
      <c r="I436" s="16"/>
      <c r="J436" s="16"/>
      <c r="K436" s="16"/>
      <c r="L436" s="17"/>
    </row>
    <row r="437" spans="1:12" x14ac:dyDescent="0.25">
      <c r="D437" s="16"/>
      <c r="E437" s="16"/>
      <c r="F437" s="16"/>
      <c r="G437" s="16"/>
      <c r="H437" s="16"/>
      <c r="I437" s="16"/>
      <c r="J437" s="16"/>
      <c r="K437" s="16"/>
      <c r="L437" s="17"/>
    </row>
    <row r="438" spans="1:12" x14ac:dyDescent="0.25">
      <c r="D438" s="16"/>
      <c r="E438" s="16"/>
      <c r="F438" s="16"/>
      <c r="G438" s="16"/>
      <c r="H438" s="16"/>
      <c r="I438" s="16"/>
      <c r="J438" s="16"/>
      <c r="K438" s="16"/>
      <c r="L438" s="17"/>
    </row>
    <row r="439" spans="1:12" x14ac:dyDescent="0.25">
      <c r="D439" s="16"/>
      <c r="E439" s="16"/>
      <c r="F439" s="16"/>
      <c r="G439" s="16"/>
      <c r="H439" s="16"/>
      <c r="I439" s="16"/>
      <c r="J439" s="16"/>
      <c r="K439" s="16"/>
      <c r="L439" s="17"/>
    </row>
    <row r="440" spans="1:12" x14ac:dyDescent="0.25">
      <c r="D440" s="16"/>
      <c r="E440" s="16"/>
      <c r="F440" s="16"/>
      <c r="G440" s="16"/>
      <c r="H440" s="16"/>
      <c r="I440" s="16"/>
      <c r="J440" s="16"/>
      <c r="K440" s="16"/>
      <c r="L440" s="17"/>
    </row>
    <row r="441" spans="1:12" x14ac:dyDescent="0.25">
      <c r="D441" s="16"/>
      <c r="E441" s="16"/>
      <c r="F441" s="16"/>
      <c r="G441" s="16"/>
      <c r="H441" s="16"/>
      <c r="I441" s="16"/>
      <c r="J441" s="16"/>
      <c r="K441" s="16"/>
      <c r="L441" s="17"/>
    </row>
    <row r="442" spans="1:12" x14ac:dyDescent="0.25">
      <c r="D442" s="16"/>
      <c r="E442" s="16"/>
      <c r="F442" s="16"/>
      <c r="G442" s="16"/>
      <c r="H442" s="16"/>
      <c r="I442" s="16"/>
      <c r="J442" s="16"/>
      <c r="K442" s="16"/>
      <c r="L442" s="17"/>
    </row>
    <row r="443" spans="1:12" x14ac:dyDescent="0.25">
      <c r="D443" s="16"/>
      <c r="E443" s="16"/>
      <c r="F443" s="16"/>
      <c r="G443" s="16"/>
      <c r="H443" s="16"/>
      <c r="I443" s="16"/>
      <c r="J443" s="16"/>
      <c r="K443" s="16"/>
      <c r="L443" s="17"/>
    </row>
    <row r="444" spans="1:12" x14ac:dyDescent="0.25">
      <c r="D444" s="16"/>
      <c r="E444" s="16"/>
      <c r="F444" s="16"/>
      <c r="G444" s="16"/>
      <c r="H444" s="16"/>
      <c r="I444" s="16"/>
      <c r="J444" s="16"/>
      <c r="K444" s="16"/>
      <c r="L444" s="17"/>
    </row>
    <row r="445" spans="1:12" x14ac:dyDescent="0.25">
      <c r="D445" s="16"/>
      <c r="E445" s="16"/>
      <c r="F445" s="16"/>
      <c r="G445" s="16"/>
      <c r="H445" s="16"/>
      <c r="I445" s="16"/>
      <c r="J445" s="16"/>
      <c r="K445" s="16"/>
      <c r="L445" s="17"/>
    </row>
    <row r="446" spans="1:12" x14ac:dyDescent="0.25">
      <c r="D446" s="16"/>
      <c r="E446" s="16"/>
      <c r="F446" s="16"/>
      <c r="G446" s="16"/>
      <c r="H446" s="16"/>
      <c r="I446" s="16"/>
      <c r="J446" s="16"/>
      <c r="K446" s="16"/>
      <c r="L446" s="17"/>
    </row>
    <row r="447" spans="1:12" x14ac:dyDescent="0.25">
      <c r="D447" s="16"/>
      <c r="E447" s="16"/>
      <c r="F447" s="16"/>
      <c r="G447" s="16"/>
      <c r="H447" s="16"/>
      <c r="I447" s="16"/>
      <c r="J447" s="16"/>
      <c r="K447" s="16"/>
      <c r="L447" s="17"/>
    </row>
    <row r="448" spans="1:12" x14ac:dyDescent="0.25">
      <c r="D448" s="16"/>
      <c r="E448" s="16"/>
      <c r="F448" s="16"/>
      <c r="G448" s="16"/>
      <c r="H448" s="16"/>
      <c r="I448" s="16"/>
      <c r="J448" s="16"/>
      <c r="K448" s="16"/>
      <c r="L448" s="17"/>
    </row>
    <row r="449" spans="4:12" x14ac:dyDescent="0.25">
      <c r="D449" s="16"/>
      <c r="E449" s="16"/>
      <c r="F449" s="16"/>
      <c r="G449" s="16"/>
      <c r="H449" s="16"/>
      <c r="I449" s="16"/>
      <c r="J449" s="16"/>
      <c r="K449" s="16"/>
      <c r="L449" s="17"/>
    </row>
    <row r="450" spans="4:12" x14ac:dyDescent="0.25">
      <c r="D450" s="16"/>
      <c r="E450" s="16"/>
      <c r="F450" s="16"/>
      <c r="G450" s="16"/>
      <c r="H450" s="16"/>
      <c r="I450" s="16"/>
      <c r="J450" s="16"/>
      <c r="K450" s="16"/>
      <c r="L450" s="17"/>
    </row>
    <row r="451" spans="4:12" x14ac:dyDescent="0.25">
      <c r="D451" s="16"/>
      <c r="E451" s="16"/>
      <c r="F451" s="16"/>
      <c r="G451" s="16"/>
      <c r="H451" s="16"/>
      <c r="I451" s="16"/>
      <c r="J451" s="16"/>
      <c r="K451" s="16"/>
      <c r="L451" s="17"/>
    </row>
    <row r="452" spans="4:12" x14ac:dyDescent="0.25">
      <c r="D452" s="16"/>
      <c r="E452" s="16"/>
      <c r="F452" s="16"/>
      <c r="G452" s="16"/>
      <c r="H452" s="16"/>
      <c r="I452" s="16"/>
      <c r="J452" s="16"/>
      <c r="K452" s="16"/>
      <c r="L452" s="17"/>
    </row>
    <row r="453" spans="4:12" x14ac:dyDescent="0.25">
      <c r="D453" s="16"/>
      <c r="E453" s="16"/>
      <c r="F453" s="16"/>
      <c r="G453" s="16"/>
      <c r="H453" s="16"/>
      <c r="I453" s="16"/>
      <c r="J453" s="16"/>
      <c r="K453" s="16"/>
      <c r="L453" s="17"/>
    </row>
    <row r="454" spans="4:12" x14ac:dyDescent="0.25">
      <c r="D454" s="16"/>
      <c r="E454" s="16"/>
      <c r="F454" s="16"/>
      <c r="G454" s="16"/>
      <c r="H454" s="16"/>
      <c r="I454" s="16"/>
      <c r="J454" s="16"/>
      <c r="K454" s="16"/>
      <c r="L454" s="17"/>
    </row>
    <row r="455" spans="4:12" x14ac:dyDescent="0.25">
      <c r="D455" s="16"/>
      <c r="E455" s="16"/>
      <c r="F455" s="16"/>
      <c r="G455" s="16"/>
      <c r="H455" s="16"/>
      <c r="I455" s="16"/>
      <c r="J455" s="16"/>
      <c r="K455" s="16"/>
      <c r="L455" s="17"/>
    </row>
    <row r="456" spans="4:12" x14ac:dyDescent="0.25">
      <c r="D456" s="16"/>
      <c r="E456" s="16"/>
      <c r="F456" s="16"/>
      <c r="G456" s="16"/>
      <c r="H456" s="16"/>
      <c r="I456" s="16"/>
      <c r="J456" s="16"/>
      <c r="K456" s="16"/>
      <c r="L456" s="17"/>
    </row>
    <row r="457" spans="4:12" x14ac:dyDescent="0.25">
      <c r="D457" s="16"/>
      <c r="E457" s="16"/>
      <c r="F457" s="16"/>
      <c r="G457" s="16"/>
      <c r="H457" s="16"/>
      <c r="I457" s="16"/>
      <c r="J457" s="16"/>
      <c r="K457" s="16"/>
      <c r="L457" s="17"/>
    </row>
    <row r="458" spans="4:12" x14ac:dyDescent="0.25">
      <c r="D458" s="16"/>
      <c r="E458" s="16"/>
      <c r="F458" s="16"/>
      <c r="G458" s="16"/>
      <c r="H458" s="16"/>
      <c r="I458" s="16"/>
      <c r="J458" s="16"/>
      <c r="K458" s="16"/>
      <c r="L458" s="17"/>
    </row>
    <row r="459" spans="4:12" x14ac:dyDescent="0.25">
      <c r="D459" s="16"/>
      <c r="E459" s="16"/>
      <c r="F459" s="16"/>
      <c r="G459" s="16"/>
      <c r="H459" s="16"/>
      <c r="I459" s="16"/>
      <c r="J459" s="16"/>
      <c r="K459" s="16"/>
      <c r="L459" s="17"/>
    </row>
    <row r="460" spans="4:12" x14ac:dyDescent="0.25">
      <c r="D460" s="16"/>
      <c r="E460" s="16"/>
      <c r="F460" s="16"/>
      <c r="G460" s="16"/>
      <c r="H460" s="16"/>
      <c r="I460" s="16"/>
      <c r="J460" s="16"/>
      <c r="K460" s="16"/>
      <c r="L460" s="17"/>
    </row>
    <row r="461" spans="4:12" x14ac:dyDescent="0.25">
      <c r="D461" s="16"/>
      <c r="E461" s="16"/>
      <c r="F461" s="16"/>
      <c r="G461" s="16"/>
      <c r="H461" s="16"/>
      <c r="I461" s="16"/>
      <c r="J461" s="16"/>
      <c r="K461" s="16"/>
      <c r="L461" s="17"/>
    </row>
    <row r="462" spans="4:12" x14ac:dyDescent="0.25">
      <c r="D462" s="16"/>
      <c r="E462" s="16"/>
      <c r="F462" s="16"/>
      <c r="G462" s="16"/>
      <c r="H462" s="16"/>
      <c r="I462" s="16"/>
      <c r="J462" s="16"/>
      <c r="K462" s="16"/>
      <c r="L462" s="17"/>
    </row>
    <row r="463" spans="4:12" x14ac:dyDescent="0.25">
      <c r="D463" s="16"/>
      <c r="E463" s="16"/>
      <c r="F463" s="16"/>
      <c r="G463" s="16"/>
      <c r="H463" s="16"/>
      <c r="I463" s="16"/>
      <c r="J463" s="16"/>
      <c r="K463" s="16"/>
      <c r="L463" s="17"/>
    </row>
    <row r="464" spans="4:12" x14ac:dyDescent="0.25">
      <c r="D464" s="16"/>
      <c r="E464" s="16"/>
      <c r="F464" s="16"/>
      <c r="G464" s="16"/>
      <c r="H464" s="16"/>
      <c r="I464" s="16"/>
      <c r="J464" s="16"/>
      <c r="K464" s="16"/>
      <c r="L464" s="17"/>
    </row>
    <row r="465" spans="4:12" x14ac:dyDescent="0.25">
      <c r="D465" s="16"/>
      <c r="E465" s="16"/>
      <c r="F465" s="16"/>
      <c r="G465" s="16"/>
      <c r="H465" s="16"/>
      <c r="I465" s="16"/>
      <c r="J465" s="16"/>
      <c r="K465" s="16"/>
      <c r="L465" s="17"/>
    </row>
    <row r="466" spans="4:12" x14ac:dyDescent="0.25">
      <c r="D466" s="16"/>
      <c r="E466" s="16"/>
      <c r="F466" s="16"/>
      <c r="G466" s="16"/>
      <c r="H466" s="16"/>
      <c r="I466" s="16"/>
      <c r="J466" s="16"/>
      <c r="K466" s="16"/>
      <c r="L466" s="17"/>
    </row>
    <row r="467" spans="4:12" x14ac:dyDescent="0.25">
      <c r="D467" s="16"/>
      <c r="E467" s="16"/>
      <c r="F467" s="16"/>
      <c r="G467" s="16"/>
      <c r="H467" s="16"/>
      <c r="I467" s="16"/>
      <c r="J467" s="16"/>
      <c r="K467" s="16"/>
      <c r="L467" s="17"/>
    </row>
    <row r="468" spans="4:12" x14ac:dyDescent="0.25">
      <c r="D468" s="16"/>
      <c r="E468" s="16"/>
      <c r="F468" s="16"/>
      <c r="G468" s="16"/>
      <c r="H468" s="16"/>
      <c r="I468" s="16"/>
      <c r="J468" s="16"/>
      <c r="K468" s="16"/>
      <c r="L468" s="17"/>
    </row>
    <row r="469" spans="4:12" x14ac:dyDescent="0.25">
      <c r="D469" s="16"/>
      <c r="E469" s="16"/>
      <c r="F469" s="16"/>
      <c r="G469" s="16"/>
      <c r="H469" s="16"/>
      <c r="I469" s="16"/>
      <c r="J469" s="16"/>
      <c r="K469" s="16"/>
      <c r="L469" s="17"/>
    </row>
    <row r="470" spans="4:12" x14ac:dyDescent="0.25">
      <c r="D470" s="16"/>
      <c r="E470" s="16"/>
      <c r="F470" s="16"/>
      <c r="G470" s="16"/>
      <c r="H470" s="16"/>
      <c r="I470" s="16"/>
      <c r="J470" s="16"/>
      <c r="K470" s="16"/>
      <c r="L470" s="17"/>
    </row>
    <row r="471" spans="4:12" x14ac:dyDescent="0.25">
      <c r="D471" s="16"/>
      <c r="E471" s="16"/>
      <c r="F471" s="16"/>
      <c r="G471" s="16"/>
      <c r="H471" s="16"/>
      <c r="I471" s="16"/>
      <c r="J471" s="16"/>
      <c r="K471" s="16"/>
      <c r="L471" s="17"/>
    </row>
    <row r="472" spans="4:12" x14ac:dyDescent="0.25">
      <c r="D472" s="16"/>
      <c r="E472" s="16"/>
      <c r="F472" s="16"/>
      <c r="G472" s="16"/>
      <c r="H472" s="16"/>
      <c r="I472" s="16"/>
      <c r="J472" s="16"/>
      <c r="K472" s="16"/>
      <c r="L472" s="17"/>
    </row>
    <row r="473" spans="4:12" x14ac:dyDescent="0.25">
      <c r="D473" s="16"/>
      <c r="E473" s="16"/>
      <c r="F473" s="16"/>
      <c r="G473" s="16"/>
      <c r="H473" s="16"/>
      <c r="I473" s="16"/>
      <c r="J473" s="16"/>
      <c r="K473" s="16"/>
      <c r="L473" s="17"/>
    </row>
    <row r="474" spans="4:12" x14ac:dyDescent="0.25">
      <c r="D474" s="16"/>
      <c r="E474" s="16"/>
      <c r="F474" s="16"/>
      <c r="G474" s="16"/>
      <c r="H474" s="16"/>
      <c r="I474" s="16"/>
      <c r="J474" s="16"/>
      <c r="K474" s="16"/>
      <c r="L474" s="17"/>
    </row>
    <row r="475" spans="4:12" x14ac:dyDescent="0.25">
      <c r="D475" s="16"/>
      <c r="E475" s="16"/>
      <c r="F475" s="16"/>
      <c r="G475" s="16"/>
      <c r="H475" s="16"/>
      <c r="I475" s="16"/>
      <c r="J475" s="16"/>
      <c r="K475" s="16"/>
      <c r="L475" s="17"/>
    </row>
    <row r="476" spans="4:12" x14ac:dyDescent="0.25">
      <c r="D476" s="16"/>
      <c r="E476" s="16"/>
      <c r="F476" s="16"/>
      <c r="G476" s="16"/>
      <c r="H476" s="16"/>
      <c r="I476" s="16"/>
      <c r="J476" s="16"/>
      <c r="K476" s="16"/>
      <c r="L476" s="17"/>
    </row>
    <row r="477" spans="4:12" x14ac:dyDescent="0.25">
      <c r="D477" s="16"/>
      <c r="E477" s="16"/>
      <c r="F477" s="16"/>
      <c r="G477" s="16"/>
      <c r="H477" s="16"/>
      <c r="I477" s="16"/>
      <c r="J477" s="16"/>
      <c r="K477" s="16"/>
      <c r="L477" s="17"/>
    </row>
    <row r="478" spans="4:12" x14ac:dyDescent="0.25">
      <c r="D478" s="16"/>
      <c r="E478" s="16"/>
      <c r="F478" s="16"/>
      <c r="G478" s="16"/>
      <c r="H478" s="16"/>
      <c r="I478" s="16"/>
      <c r="J478" s="16"/>
      <c r="K478" s="16"/>
      <c r="L478" s="17"/>
    </row>
    <row r="479" spans="4:12" x14ac:dyDescent="0.25">
      <c r="D479" s="16"/>
      <c r="E479" s="16"/>
      <c r="F479" s="16"/>
      <c r="G479" s="16"/>
      <c r="H479" s="16"/>
      <c r="I479" s="16"/>
      <c r="J479" s="16"/>
      <c r="K479" s="16"/>
      <c r="L479" s="17"/>
    </row>
    <row r="480" spans="4:12" x14ac:dyDescent="0.25">
      <c r="D480" s="16"/>
      <c r="E480" s="16"/>
      <c r="F480" s="16"/>
      <c r="G480" s="16"/>
      <c r="H480" s="16"/>
      <c r="I480" s="16"/>
      <c r="J480" s="16"/>
      <c r="K480" s="16"/>
      <c r="L480" s="17"/>
    </row>
    <row r="481" spans="4:12" x14ac:dyDescent="0.25">
      <c r="D481" s="16"/>
      <c r="E481" s="16"/>
      <c r="F481" s="16"/>
      <c r="G481" s="16"/>
      <c r="H481" s="16"/>
      <c r="I481" s="16"/>
      <c r="J481" s="16"/>
      <c r="K481" s="16"/>
      <c r="L481" s="17"/>
    </row>
    <row r="482" spans="4:12" x14ac:dyDescent="0.25">
      <c r="D482" s="16"/>
      <c r="E482" s="16"/>
      <c r="F482" s="16"/>
      <c r="G482" s="16"/>
      <c r="H482" s="16"/>
      <c r="I482" s="16"/>
      <c r="J482" s="16"/>
      <c r="K482" s="16"/>
      <c r="L482" s="17"/>
    </row>
    <row r="483" spans="4:12" x14ac:dyDescent="0.25">
      <c r="D483" s="16"/>
      <c r="E483" s="16"/>
      <c r="F483" s="16"/>
      <c r="G483" s="16"/>
      <c r="H483" s="16"/>
      <c r="I483" s="16"/>
      <c r="J483" s="16"/>
      <c r="K483" s="16"/>
      <c r="L483" s="17"/>
    </row>
    <row r="484" spans="4:12" x14ac:dyDescent="0.25">
      <c r="D484" s="16"/>
      <c r="E484" s="16"/>
      <c r="F484" s="16"/>
      <c r="G484" s="16"/>
      <c r="H484" s="16"/>
      <c r="I484" s="16"/>
      <c r="J484" s="16"/>
      <c r="K484" s="16"/>
      <c r="L484" s="17"/>
    </row>
    <row r="485" spans="4:12" x14ac:dyDescent="0.25">
      <c r="D485" s="16"/>
      <c r="E485" s="16"/>
      <c r="F485" s="16"/>
      <c r="G485" s="16"/>
      <c r="H485" s="16"/>
      <c r="I485" s="16"/>
      <c r="J485" s="16"/>
      <c r="K485" s="16"/>
      <c r="L485" s="17"/>
    </row>
    <row r="486" spans="4:12" x14ac:dyDescent="0.25">
      <c r="D486" s="16"/>
      <c r="E486" s="16"/>
      <c r="F486" s="16"/>
      <c r="G486" s="16"/>
      <c r="H486" s="16"/>
      <c r="I486" s="16"/>
      <c r="J486" s="16"/>
      <c r="K486" s="16"/>
      <c r="L486" s="17"/>
    </row>
    <row r="487" spans="4:12" x14ac:dyDescent="0.25">
      <c r="D487" s="16"/>
      <c r="E487" s="16"/>
      <c r="F487" s="16"/>
      <c r="G487" s="16"/>
      <c r="H487" s="16"/>
      <c r="I487" s="16"/>
      <c r="J487" s="16"/>
      <c r="K487" s="16"/>
      <c r="L487" s="17"/>
    </row>
    <row r="488" spans="4:12" x14ac:dyDescent="0.25">
      <c r="D488" s="16"/>
      <c r="E488" s="16"/>
      <c r="F488" s="16"/>
      <c r="G488" s="16"/>
      <c r="H488" s="16"/>
      <c r="I488" s="16"/>
      <c r="J488" s="16"/>
      <c r="K488" s="16"/>
      <c r="L488" s="17"/>
    </row>
    <row r="489" spans="4:12" x14ac:dyDescent="0.25">
      <c r="D489" s="16"/>
      <c r="E489" s="16"/>
      <c r="F489" s="16"/>
      <c r="G489" s="16"/>
      <c r="H489" s="16"/>
      <c r="I489" s="16"/>
      <c r="J489" s="16"/>
      <c r="K489" s="16"/>
      <c r="L489" s="17"/>
    </row>
    <row r="490" spans="4:12" x14ac:dyDescent="0.25">
      <c r="D490" s="16"/>
      <c r="E490" s="16"/>
      <c r="F490" s="16"/>
      <c r="G490" s="16"/>
      <c r="H490" s="16"/>
      <c r="I490" s="16"/>
      <c r="J490" s="16"/>
      <c r="K490" s="16"/>
      <c r="L490" s="17"/>
    </row>
    <row r="491" spans="4:12" x14ac:dyDescent="0.25">
      <c r="D491" s="16"/>
      <c r="E491" s="16"/>
      <c r="F491" s="16"/>
      <c r="G491" s="16"/>
      <c r="H491" s="16"/>
      <c r="I491" s="16"/>
      <c r="J491" s="16"/>
      <c r="K491" s="16"/>
      <c r="L491" s="17"/>
    </row>
    <row r="492" spans="4:12" x14ac:dyDescent="0.25">
      <c r="D492" s="16"/>
      <c r="E492" s="16"/>
      <c r="F492" s="16"/>
      <c r="G492" s="16"/>
      <c r="H492" s="16"/>
      <c r="I492" s="16"/>
      <c r="J492" s="16"/>
      <c r="K492" s="16"/>
      <c r="L492" s="17"/>
    </row>
    <row r="493" spans="4:12" x14ac:dyDescent="0.25">
      <c r="D493" s="16"/>
      <c r="E493" s="16"/>
      <c r="F493" s="16"/>
      <c r="G493" s="16"/>
      <c r="H493" s="16"/>
      <c r="I493" s="16"/>
      <c r="J493" s="16"/>
      <c r="K493" s="16"/>
      <c r="L493" s="17"/>
    </row>
    <row r="494" spans="4:12" x14ac:dyDescent="0.25">
      <c r="D494" s="16"/>
      <c r="E494" s="16"/>
      <c r="F494" s="16"/>
      <c r="G494" s="16"/>
      <c r="H494" s="16"/>
      <c r="I494" s="16"/>
      <c r="J494" s="16"/>
      <c r="K494" s="16"/>
      <c r="L494" s="17"/>
    </row>
    <row r="495" spans="4:12" x14ac:dyDescent="0.25">
      <c r="D495" s="16"/>
      <c r="E495" s="16"/>
      <c r="F495" s="16"/>
      <c r="G495" s="16"/>
      <c r="H495" s="16"/>
      <c r="I495" s="16"/>
      <c r="J495" s="16"/>
      <c r="K495" s="16"/>
      <c r="L495" s="17"/>
    </row>
    <row r="496" spans="4:12" x14ac:dyDescent="0.25">
      <c r="D496" s="16"/>
      <c r="E496" s="16"/>
      <c r="F496" s="16"/>
      <c r="G496" s="16"/>
      <c r="H496" s="16"/>
      <c r="I496" s="16"/>
      <c r="J496" s="16"/>
      <c r="K496" s="16"/>
      <c r="L496" s="17"/>
    </row>
  </sheetData>
  <autoFilter ref="A17:N429" xr:uid="{00000000-0009-0000-0000-000000000000}"/>
  <mergeCells count="45">
    <mergeCell ref="G1:L1"/>
    <mergeCell ref="G3:L3"/>
    <mergeCell ref="G4:L4"/>
    <mergeCell ref="A112:A146"/>
    <mergeCell ref="B112:B146"/>
    <mergeCell ref="A69:A110"/>
    <mergeCell ref="B69:B110"/>
    <mergeCell ref="K14:K16"/>
    <mergeCell ref="A10:A16"/>
    <mergeCell ref="B10:B16"/>
    <mergeCell ref="C10:C16"/>
    <mergeCell ref="D14:D16"/>
    <mergeCell ref="E14:E16"/>
    <mergeCell ref="F14:F16"/>
    <mergeCell ref="B18:B68"/>
    <mergeCell ref="A18:A68"/>
    <mergeCell ref="A246:A268"/>
    <mergeCell ref="B246:B268"/>
    <mergeCell ref="B327:B350"/>
    <mergeCell ref="A327:A350"/>
    <mergeCell ref="A269:A297"/>
    <mergeCell ref="B269:B297"/>
    <mergeCell ref="A298:A326"/>
    <mergeCell ref="B298:B326"/>
    <mergeCell ref="A405:A434"/>
    <mergeCell ref="B405:B434"/>
    <mergeCell ref="A375:A404"/>
    <mergeCell ref="B375:B404"/>
    <mergeCell ref="A351:A374"/>
    <mergeCell ref="B351:B374"/>
    <mergeCell ref="A220:A245"/>
    <mergeCell ref="B220:B245"/>
    <mergeCell ref="A185:A219"/>
    <mergeCell ref="B185:B219"/>
    <mergeCell ref="A147:A184"/>
    <mergeCell ref="B147:B184"/>
    <mergeCell ref="A8:L8"/>
    <mergeCell ref="D10:L13"/>
    <mergeCell ref="L14:L16"/>
    <mergeCell ref="A5:L5"/>
    <mergeCell ref="A7:L7"/>
    <mergeCell ref="J14:J16"/>
    <mergeCell ref="G14:G16"/>
    <mergeCell ref="H14:H16"/>
    <mergeCell ref="I14:I1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</vt:lpstr>
      <vt:lpstr>проект!Заголовки_для_печати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2024-11-14T07:23:30Z</dcterms:modified>
</cp:coreProperties>
</file>