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Мария\2025\Проект б-та\Программы\Экология\"/>
    </mc:Choice>
  </mc:AlternateContent>
  <xr:revisionPtr revIDLastSave="0" documentId="13_ncr:1_{B7DCF539-B003-4028-BF7D-E7DF9B92263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" i="1" l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3" i="1"/>
  <c r="J98" i="1" l="1"/>
  <c r="J100" i="1"/>
  <c r="J97" i="1" s="1"/>
  <c r="J96" i="1" s="1"/>
  <c r="J101" i="1"/>
  <c r="J103" i="1"/>
  <c r="J114" i="1"/>
  <c r="J113" i="1" s="1"/>
  <c r="J111" i="1" s="1"/>
  <c r="J115" i="1"/>
  <c r="J91" i="1" s="1"/>
  <c r="J118" i="1"/>
  <c r="J120" i="1"/>
  <c r="J117" i="1" s="1"/>
  <c r="J116" i="1" s="1"/>
  <c r="J121" i="1"/>
  <c r="J123" i="1"/>
  <c r="J44" i="1" l="1"/>
  <c r="J85" i="1"/>
  <c r="J80" i="1" s="1"/>
  <c r="J108" i="1"/>
  <c r="J110" i="1"/>
  <c r="J119" i="1"/>
  <c r="J99" i="1"/>
  <c r="J90" i="1"/>
  <c r="E101" i="1"/>
  <c r="E98" i="1" s="1"/>
  <c r="F101" i="1"/>
  <c r="F98" i="1" s="1"/>
  <c r="G101" i="1"/>
  <c r="H101" i="1"/>
  <c r="I101" i="1"/>
  <c r="I98" i="1" s="1"/>
  <c r="D101" i="1"/>
  <c r="E100" i="1"/>
  <c r="E97" i="1" s="1"/>
  <c r="F100" i="1"/>
  <c r="F97" i="1" s="1"/>
  <c r="G100" i="1"/>
  <c r="G97" i="1" s="1"/>
  <c r="H100" i="1"/>
  <c r="H97" i="1" s="1"/>
  <c r="I100" i="1"/>
  <c r="D100" i="1"/>
  <c r="D115" i="1"/>
  <c r="D114" i="1"/>
  <c r="D120" i="1"/>
  <c r="E121" i="1"/>
  <c r="E118" i="1" s="1"/>
  <c r="F121" i="1"/>
  <c r="F118" i="1" s="1"/>
  <c r="G121" i="1"/>
  <c r="G118" i="1" s="1"/>
  <c r="H121" i="1"/>
  <c r="H118" i="1" s="1"/>
  <c r="I121" i="1"/>
  <c r="I118" i="1" s="1"/>
  <c r="E120" i="1"/>
  <c r="E117" i="1" s="1"/>
  <c r="F120" i="1"/>
  <c r="F117" i="1" s="1"/>
  <c r="G120" i="1"/>
  <c r="G117" i="1" s="1"/>
  <c r="H120" i="1"/>
  <c r="I120" i="1"/>
  <c r="D121" i="1"/>
  <c r="E103" i="1"/>
  <c r="F103" i="1"/>
  <c r="G103" i="1"/>
  <c r="H103" i="1"/>
  <c r="I103" i="1"/>
  <c r="D103" i="1"/>
  <c r="E115" i="1"/>
  <c r="E91" i="1" s="1"/>
  <c r="E85" i="1" s="1"/>
  <c r="E80" i="1" s="1"/>
  <c r="F115" i="1"/>
  <c r="G115" i="1"/>
  <c r="G91" i="1" s="1"/>
  <c r="G85" i="1" s="1"/>
  <c r="G80" i="1" s="1"/>
  <c r="H115" i="1"/>
  <c r="H111" i="1" s="1"/>
  <c r="H108" i="1" s="1"/>
  <c r="I115" i="1"/>
  <c r="E114" i="1"/>
  <c r="E90" i="1" s="1"/>
  <c r="E43" i="1" s="1"/>
  <c r="E37" i="1" s="1"/>
  <c r="E32" i="1" s="1"/>
  <c r="F114" i="1"/>
  <c r="F90" i="1" s="1"/>
  <c r="F43" i="1" s="1"/>
  <c r="F37" i="1" s="1"/>
  <c r="F32" i="1" s="1"/>
  <c r="G114" i="1"/>
  <c r="G90" i="1" s="1"/>
  <c r="G43" i="1" s="1"/>
  <c r="G25" i="1" s="1"/>
  <c r="H114" i="1"/>
  <c r="H90" i="1" s="1"/>
  <c r="H43" i="1" s="1"/>
  <c r="H25" i="1" s="1"/>
  <c r="I114" i="1"/>
  <c r="I90" i="1" s="1"/>
  <c r="I43" i="1" s="1"/>
  <c r="I37" i="1" s="1"/>
  <c r="E123" i="1"/>
  <c r="F123" i="1"/>
  <c r="G123" i="1"/>
  <c r="H123" i="1"/>
  <c r="I123" i="1"/>
  <c r="D123" i="1"/>
  <c r="J107" i="1" l="1"/>
  <c r="J106" i="1" s="1"/>
  <c r="J109" i="1"/>
  <c r="J26" i="1"/>
  <c r="J20" i="1" s="1"/>
  <c r="J15" i="1" s="1"/>
  <c r="J38" i="1"/>
  <c r="J33" i="1" s="1"/>
  <c r="J43" i="1"/>
  <c r="J89" i="1"/>
  <c r="J84" i="1"/>
  <c r="D117" i="1"/>
  <c r="D90" i="1"/>
  <c r="D98" i="1"/>
  <c r="D91" i="1"/>
  <c r="D118" i="1"/>
  <c r="G19" i="1"/>
  <c r="H19" i="1"/>
  <c r="I25" i="1"/>
  <c r="I19" i="1" s="1"/>
  <c r="I14" i="1" s="1"/>
  <c r="F25" i="1"/>
  <c r="F19" i="1" s="1"/>
  <c r="F14" i="1" s="1"/>
  <c r="E25" i="1"/>
  <c r="E19" i="1" s="1"/>
  <c r="E14" i="1" s="1"/>
  <c r="H37" i="1"/>
  <c r="H32" i="1" s="1"/>
  <c r="G37" i="1"/>
  <c r="G32" i="1" s="1"/>
  <c r="G44" i="1"/>
  <c r="E44" i="1"/>
  <c r="I32" i="1"/>
  <c r="D110" i="1"/>
  <c r="I91" i="1"/>
  <c r="D111" i="1"/>
  <c r="D99" i="1"/>
  <c r="H99" i="1"/>
  <c r="I99" i="1"/>
  <c r="G99" i="1"/>
  <c r="I84" i="1"/>
  <c r="I79" i="1" s="1"/>
  <c r="G84" i="1"/>
  <c r="G89" i="1"/>
  <c r="H84" i="1"/>
  <c r="F84" i="1"/>
  <c r="F79" i="1" s="1"/>
  <c r="E84" i="1"/>
  <c r="E79" i="1" s="1"/>
  <c r="E78" i="1" s="1"/>
  <c r="E89" i="1"/>
  <c r="D89" i="1"/>
  <c r="D84" i="1"/>
  <c r="H91" i="1"/>
  <c r="D119" i="1"/>
  <c r="G111" i="1"/>
  <c r="G108" i="1" s="1"/>
  <c r="F113" i="1"/>
  <c r="F111" i="1"/>
  <c r="F108" i="1" s="1"/>
  <c r="F91" i="1"/>
  <c r="H110" i="1"/>
  <c r="E111" i="1"/>
  <c r="E108" i="1" s="1"/>
  <c r="G110" i="1"/>
  <c r="D97" i="1"/>
  <c r="H98" i="1"/>
  <c r="F110" i="1"/>
  <c r="F107" i="1" s="1"/>
  <c r="F106" i="1" s="1"/>
  <c r="G98" i="1"/>
  <c r="G96" i="1" s="1"/>
  <c r="E110" i="1"/>
  <c r="I97" i="1"/>
  <c r="F96" i="1"/>
  <c r="E96" i="1"/>
  <c r="F99" i="1"/>
  <c r="E99" i="1"/>
  <c r="H119" i="1"/>
  <c r="G116" i="1"/>
  <c r="F119" i="1"/>
  <c r="E119" i="1"/>
  <c r="G119" i="1"/>
  <c r="I119" i="1"/>
  <c r="I117" i="1"/>
  <c r="I116" i="1" s="1"/>
  <c r="H117" i="1"/>
  <c r="H116" i="1" s="1"/>
  <c r="F116" i="1"/>
  <c r="G113" i="1"/>
  <c r="I96" i="1"/>
  <c r="E116" i="1"/>
  <c r="H113" i="1"/>
  <c r="E113" i="1"/>
  <c r="D113" i="1"/>
  <c r="I113" i="1"/>
  <c r="I111" i="1" s="1"/>
  <c r="I110" i="1" s="1"/>
  <c r="J83" i="1" l="1"/>
  <c r="J79" i="1"/>
  <c r="J78" i="1" s="1"/>
  <c r="J37" i="1"/>
  <c r="J25" i="1"/>
  <c r="J42" i="1"/>
  <c r="I108" i="1"/>
  <c r="D116" i="1"/>
  <c r="D85" i="1"/>
  <c r="D44" i="1"/>
  <c r="D43" i="1"/>
  <c r="H96" i="1"/>
  <c r="D107" i="1"/>
  <c r="H14" i="1"/>
  <c r="D79" i="1"/>
  <c r="D96" i="1"/>
  <c r="D38" i="1"/>
  <c r="D26" i="1"/>
  <c r="E38" i="1"/>
  <c r="E36" i="1" s="1"/>
  <c r="E26" i="1"/>
  <c r="G38" i="1"/>
  <c r="G36" i="1" s="1"/>
  <c r="G26" i="1"/>
  <c r="G14" i="1"/>
  <c r="D108" i="1"/>
  <c r="G42" i="1"/>
  <c r="F85" i="1"/>
  <c r="F44" i="1"/>
  <c r="F26" i="1" s="1"/>
  <c r="G33" i="1"/>
  <c r="G31" i="1" s="1"/>
  <c r="D109" i="1"/>
  <c r="H85" i="1"/>
  <c r="H44" i="1"/>
  <c r="I85" i="1"/>
  <c r="I80" i="1" s="1"/>
  <c r="I78" i="1" s="1"/>
  <c r="I44" i="1"/>
  <c r="I26" i="1" s="1"/>
  <c r="E42" i="1"/>
  <c r="I89" i="1"/>
  <c r="F89" i="1"/>
  <c r="E83" i="1"/>
  <c r="F109" i="1"/>
  <c r="G107" i="1"/>
  <c r="G106" i="1" s="1"/>
  <c r="G109" i="1"/>
  <c r="H79" i="1"/>
  <c r="E109" i="1"/>
  <c r="E107" i="1"/>
  <c r="E106" i="1" s="1"/>
  <c r="H109" i="1"/>
  <c r="H107" i="1"/>
  <c r="H106" i="1" s="1"/>
  <c r="H89" i="1"/>
  <c r="G83" i="1"/>
  <c r="G79" i="1"/>
  <c r="G78" i="1" s="1"/>
  <c r="D83" i="1"/>
  <c r="I109" i="1"/>
  <c r="I107" i="1"/>
  <c r="J19" i="1" l="1"/>
  <c r="J24" i="1"/>
  <c r="J32" i="1"/>
  <c r="J31" i="1" s="1"/>
  <c r="J36" i="1"/>
  <c r="D80" i="1"/>
  <c r="D37" i="1"/>
  <c r="D42" i="1"/>
  <c r="D25" i="1"/>
  <c r="I106" i="1"/>
  <c r="H26" i="1"/>
  <c r="H80" i="1"/>
  <c r="E33" i="1"/>
  <c r="E31" i="1" s="1"/>
  <c r="D106" i="1"/>
  <c r="G20" i="1"/>
  <c r="G24" i="1"/>
  <c r="F20" i="1"/>
  <c r="F24" i="1"/>
  <c r="D20" i="1"/>
  <c r="D78" i="1"/>
  <c r="I20" i="1"/>
  <c r="I24" i="1"/>
  <c r="F80" i="1"/>
  <c r="D33" i="1"/>
  <c r="D24" i="1"/>
  <c r="E20" i="1"/>
  <c r="E24" i="1"/>
  <c r="I38" i="1"/>
  <c r="I42" i="1"/>
  <c r="I83" i="1"/>
  <c r="F38" i="1"/>
  <c r="F42" i="1"/>
  <c r="H38" i="1"/>
  <c r="H42" i="1"/>
  <c r="H83" i="1"/>
  <c r="F83" i="1"/>
  <c r="J14" i="1" l="1"/>
  <c r="J13" i="1" s="1"/>
  <c r="J18" i="1"/>
  <c r="D36" i="1"/>
  <c r="D32" i="1"/>
  <c r="D19" i="1"/>
  <c r="H24" i="1"/>
  <c r="H20" i="1"/>
  <c r="H18" i="1" s="1"/>
  <c r="H78" i="1"/>
  <c r="D15" i="1"/>
  <c r="H15" i="1"/>
  <c r="E18" i="1"/>
  <c r="E15" i="1"/>
  <c r="E13" i="1" s="1"/>
  <c r="I15" i="1"/>
  <c r="I13" i="1" s="1"/>
  <c r="I18" i="1"/>
  <c r="F15" i="1"/>
  <c r="F13" i="1" s="1"/>
  <c r="F18" i="1"/>
  <c r="G15" i="1"/>
  <c r="G13" i="1" s="1"/>
  <c r="G18" i="1"/>
  <c r="D18" i="1"/>
  <c r="F78" i="1"/>
  <c r="D31" i="1"/>
  <c r="F33" i="1"/>
  <c r="F31" i="1" s="1"/>
  <c r="F36" i="1"/>
  <c r="H33" i="1"/>
  <c r="H36" i="1"/>
  <c r="I33" i="1"/>
  <c r="I31" i="1" s="1"/>
  <c r="I36" i="1"/>
  <c r="D14" i="1" l="1"/>
  <c r="H13" i="1"/>
  <c r="H31" i="1"/>
  <c r="D13" i="1" l="1"/>
</calcChain>
</file>

<file path=xl/sharedStrings.xml><?xml version="1.0" encoding="utf-8"?>
<sst xmlns="http://schemas.openxmlformats.org/spreadsheetml/2006/main" count="140" uniqueCount="53">
  <si>
    <t>№ п/п</t>
  </si>
  <si>
    <t>Наименование  Программы, подпрограммы Программы, основного мероприятия подпрограммы  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</si>
  <si>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</si>
  <si>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 xml:space="preserve">                 Объемы финансового обеспечения по годам  (тыс. рублей)</t>
  </si>
  <si>
    <t xml:space="preserve">Муниципальная программа Минераловодского муниципального округа Ставропольского края «Экология и охрана окружающей среды», всего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</si>
  <si>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</si>
  <si>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 (далее – средства бюджета ММО)</t>
  </si>
  <si>
    <t>средства федерального бюджета</t>
  </si>
  <si>
    <t>средства бюджета МГО</t>
  </si>
  <si>
    <t>средства бюджета ММО</t>
  </si>
  <si>
    <t>Средства  внебюджетных фондов</t>
  </si>
  <si>
    <t>Прогнозируемые поступления средств в местный бюджет</t>
  </si>
  <si>
    <t>Выпадающие доходы местного бюджета</t>
  </si>
  <si>
    <t>Иные средства</t>
  </si>
  <si>
    <t>1.</t>
  </si>
  <si>
    <t xml:space="preserve">  1.1.</t>
  </si>
  <si>
    <t>Организация санитарного оздоровления окружающей среды</t>
  </si>
  <si>
    <t xml:space="preserve">  1.1.1.</t>
  </si>
  <si>
    <t>Мероприятия по ликвидации стихийных свалок на территории округа</t>
  </si>
  <si>
    <t>2.</t>
  </si>
  <si>
    <t xml:space="preserve">средства краевого бюджета </t>
  </si>
  <si>
    <t>Организация по осуществлению мер пожарной безопасности в лесах</t>
  </si>
  <si>
    <t>2.2.</t>
  </si>
  <si>
    <t>Проведение мероприятий по использованию, охране, защите, воспроизводству лесов</t>
  </si>
  <si>
    <t>2.2.1.</t>
  </si>
  <si>
    <t>Разработка лесохозяйственного регламента  городских лесов Минераловодского муниципального округа  Ставропольского края</t>
  </si>
  <si>
    <t>ПРИЛОЖЕНИЕ № 3
к муниципальной программе «Экология и охрана окружающей среды»</t>
  </si>
  <si>
    <t>ТАБЛИЦА № 3</t>
  </si>
  <si>
    <t>Средства бюджета округа (далее - бюджет округа), из них:</t>
  </si>
  <si>
    <t>средства краевого бюджета</t>
  </si>
  <si>
    <t>Соисполнителю 2: Управлению  имущественных отношений администрации Минераловодского муниципального округа Ставропольского края (далее - Управлению имущественных отношений), из них:</t>
  </si>
  <si>
    <t>Соисполнителю 2: Управлению имущественных отношений</t>
  </si>
  <si>
    <t>Соисполнителю 2: Управлению имущественных отношений, из них:</t>
  </si>
  <si>
    <t>2.1</t>
  </si>
  <si>
    <t>Основное мероприятие: Организация и защита лесных ресурсов</t>
  </si>
  <si>
    <t>Ответственному исполнителю - Управлению муниципального хозяйства</t>
  </si>
  <si>
    <t>Соисполнителю 1: Администрации ММО</t>
  </si>
  <si>
    <t>Соисполнителю 2: Управлению  имущественных отношений, из них:</t>
  </si>
  <si>
    <t>Бюджет округа, из них:</t>
  </si>
  <si>
    <t>средства  местного бюджета, из них:</t>
  </si>
  <si>
    <t>в т.ч. предусмотренные:</t>
  </si>
  <si>
    <t>Бюджет округа,из них:</t>
  </si>
  <si>
    <t>Бюджет округа</t>
  </si>
  <si>
    <t>средства местного бюджета</t>
  </si>
  <si>
    <t xml:space="preserve">Ответственному исполнителю - Управлению муниципального хозяйства </t>
  </si>
  <si>
    <t xml:space="preserve">Основное мероприятие: Охрана окружающей среды и обеспечение экологической безопасности </t>
  </si>
  <si>
    <r>
      <t>Подпрограмма: «Охрана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окружающей среды и обеспечение экологической безопасности Минераловодского муниципального округа  Ставропольского края»</t>
    </r>
  </si>
  <si>
    <t>Ответственному исполнителю- Управлению муниципального хозяйства администрации Минераловодского муниципального округа Ставропольского края (далее - Управлению муниципального хозяйства)</t>
  </si>
  <si>
    <t>Соисполнителю 1: Администрации Минераловодского муниципального округа Ставропольского края (далее - Администрации ММО)</t>
  </si>
  <si>
    <t xml:space="preserve">
финансового обеспечения муниципальной программы Минераловодского муниципального округа Ставропольского края «Экология и охрана окружающей среды»
</t>
  </si>
  <si>
    <t>ОБЪЕМЫ И ИСТОЧНИКИ</t>
  </si>
  <si>
    <t>Всего</t>
  </si>
  <si>
    <t>Приложение № 5                
к изменениям, которые вносятся в муниципальную программу Минераловодского муниципального округа Ставропольского края «Экология и охрана окружающей среды»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</si>
</sst>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5"/>
  <sheetViews>
    <sheetView tabSelected="1" topLeftCell="A94" workbookViewId="0">
      <selection activeCell="K13" sqref="K13:K125"/>
    </sheetView>
  </sheetViews>
  <sheetFormatPr defaultRowHeight="15" x14ac:dyDescent="0.25"/>
  <cols>
    <col min="1" max="1" width="5.140625" customWidth="1"/>
    <col min="2" max="2" width="30.140625" customWidth="1"/>
    <col min="3" max="3" width="33.42578125" customWidth="1"/>
  </cols>
  <sheetData>
    <row r="1" spans="1:12" ht="80.25" customHeight="1" x14ac:dyDescent="0.25">
      <c r="A1" s="3"/>
      <c r="B1" s="3"/>
      <c r="C1" s="3"/>
      <c r="D1" s="3"/>
      <c r="E1" s="3"/>
      <c r="F1" s="19" t="s">
        <v>52</v>
      </c>
      <c r="G1" s="20"/>
      <c r="H1" s="20"/>
      <c r="I1" s="20"/>
      <c r="J1" s="11"/>
    </row>
    <row r="2" spans="1:12" x14ac:dyDescent="0.25">
      <c r="A2" s="3"/>
      <c r="B2" s="3"/>
      <c r="C2" s="3"/>
      <c r="D2" s="3"/>
      <c r="E2" s="3"/>
      <c r="F2" s="4"/>
      <c r="G2" s="4"/>
      <c r="H2" s="4"/>
      <c r="I2" s="4"/>
      <c r="J2" s="4"/>
    </row>
    <row r="3" spans="1:12" ht="40.5" customHeight="1" x14ac:dyDescent="0.25">
      <c r="A3" s="3"/>
      <c r="B3" s="3"/>
      <c r="C3" s="3"/>
      <c r="D3" s="3"/>
      <c r="E3" s="3"/>
      <c r="F3" s="19" t="s">
        <v>26</v>
      </c>
      <c r="G3" s="20"/>
      <c r="H3" s="20"/>
      <c r="I3" s="20"/>
      <c r="J3" s="11"/>
    </row>
    <row r="4" spans="1:12" x14ac:dyDescent="0.25">
      <c r="A4" s="3"/>
      <c r="B4" s="3"/>
      <c r="C4" s="3"/>
      <c r="D4" s="3"/>
      <c r="E4" s="3"/>
      <c r="F4" s="4"/>
      <c r="G4" s="4"/>
      <c r="H4" s="4"/>
      <c r="I4" s="4"/>
      <c r="J4" s="4"/>
    </row>
    <row r="5" spans="1:12" x14ac:dyDescent="0.25">
      <c r="A5" s="3"/>
      <c r="B5" s="3"/>
      <c r="C5" s="3"/>
      <c r="D5" s="3"/>
      <c r="E5" s="3"/>
      <c r="F5" s="20" t="s">
        <v>27</v>
      </c>
      <c r="G5" s="20"/>
      <c r="H5" s="20"/>
      <c r="I5" s="20"/>
      <c r="J5" s="11"/>
    </row>
    <row r="6" spans="1:12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2" x14ac:dyDescent="0.25">
      <c r="A7" s="32" t="s">
        <v>50</v>
      </c>
      <c r="B7" s="32"/>
      <c r="C7" s="32"/>
      <c r="D7" s="32"/>
      <c r="E7" s="32"/>
      <c r="F7" s="32"/>
      <c r="G7" s="32"/>
      <c r="H7" s="32"/>
      <c r="I7" s="32"/>
      <c r="J7" s="13"/>
    </row>
    <row r="8" spans="1:12" ht="41.25" customHeight="1" x14ac:dyDescent="0.25">
      <c r="A8" s="21" t="s">
        <v>49</v>
      </c>
      <c r="B8" s="22"/>
      <c r="C8" s="22"/>
      <c r="D8" s="22"/>
      <c r="E8" s="22"/>
      <c r="F8" s="22"/>
      <c r="G8" s="22"/>
      <c r="H8" s="22"/>
      <c r="I8" s="22"/>
      <c r="J8" s="12"/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3"/>
    </row>
    <row r="10" spans="1:12" ht="58.5" customHeight="1" x14ac:dyDescent="0.25">
      <c r="A10" s="23" t="s">
        <v>0</v>
      </c>
      <c r="B10" s="23" t="s">
        <v>1</v>
      </c>
      <c r="C10" s="23" t="s">
        <v>2</v>
      </c>
      <c r="D10" s="33" t="s">
        <v>3</v>
      </c>
      <c r="E10" s="33"/>
      <c r="F10" s="33"/>
      <c r="G10" s="33"/>
      <c r="H10" s="33"/>
      <c r="I10" s="33"/>
      <c r="J10" s="33"/>
      <c r="K10" s="33"/>
    </row>
    <row r="11" spans="1:12" x14ac:dyDescent="0.25">
      <c r="A11" s="24"/>
      <c r="B11" s="24"/>
      <c r="C11" s="24"/>
      <c r="D11" s="2">
        <v>2021</v>
      </c>
      <c r="E11" s="2">
        <v>2022</v>
      </c>
      <c r="F11" s="2">
        <v>2023</v>
      </c>
      <c r="G11" s="2">
        <v>2024</v>
      </c>
      <c r="H11" s="2">
        <v>2025</v>
      </c>
      <c r="I11" s="2">
        <v>2026</v>
      </c>
      <c r="J11" s="14">
        <v>2027</v>
      </c>
      <c r="K11" s="2" t="s">
        <v>51</v>
      </c>
    </row>
    <row r="12" spans="1:12" x14ac:dyDescent="0.25">
      <c r="A12" s="1">
        <v>1</v>
      </c>
      <c r="B12" s="1">
        <v>2</v>
      </c>
      <c r="C12" s="1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14">
        <v>11</v>
      </c>
      <c r="K12" s="10">
        <v>11</v>
      </c>
    </row>
    <row r="13" spans="1:12" ht="25.5" customHeight="1" x14ac:dyDescent="0.25">
      <c r="A13" s="25"/>
      <c r="B13" s="28" t="s">
        <v>4</v>
      </c>
      <c r="C13" s="5" t="s">
        <v>28</v>
      </c>
      <c r="D13" s="6">
        <f>D14+D15</f>
        <v>613.76</v>
      </c>
      <c r="E13" s="6">
        <f t="shared" ref="E13:H13" si="0">E14+E15</f>
        <v>317.21000000000004</v>
      </c>
      <c r="F13" s="6">
        <f t="shared" si="0"/>
        <v>217.56</v>
      </c>
      <c r="G13" s="6">
        <f t="shared" si="0"/>
        <v>270.57</v>
      </c>
      <c r="H13" s="6">
        <f t="shared" si="0"/>
        <v>270.57</v>
      </c>
      <c r="I13" s="6">
        <f>I14+I15</f>
        <v>270.57</v>
      </c>
      <c r="J13" s="6">
        <f>J14+J15</f>
        <v>270.57</v>
      </c>
      <c r="K13" s="6">
        <f>D13+E13+F13+G13+H13+I13+J13</f>
        <v>2230.81</v>
      </c>
      <c r="L13" s="9"/>
    </row>
    <row r="14" spans="1:12" ht="38.25" x14ac:dyDescent="0.25">
      <c r="A14" s="26"/>
      <c r="B14" s="29"/>
      <c r="C14" s="5" t="s">
        <v>5</v>
      </c>
      <c r="D14" s="6">
        <f>D19</f>
        <v>613.76</v>
      </c>
      <c r="E14" s="6">
        <f t="shared" ref="E14:I14" si="1">E19</f>
        <v>317.21000000000004</v>
      </c>
      <c r="F14" s="6">
        <f t="shared" si="1"/>
        <v>217.56</v>
      </c>
      <c r="G14" s="6">
        <f t="shared" si="1"/>
        <v>0</v>
      </c>
      <c r="H14" s="6">
        <f t="shared" si="1"/>
        <v>0</v>
      </c>
      <c r="I14" s="6">
        <f t="shared" si="1"/>
        <v>0</v>
      </c>
      <c r="J14" s="6">
        <f t="shared" ref="J14" si="2">J19</f>
        <v>0</v>
      </c>
      <c r="K14" s="6">
        <f t="shared" ref="K14:K77" si="3">D14+E14+F14+G14+H14+I14+J14</f>
        <v>1148.53</v>
      </c>
      <c r="L14" s="9"/>
    </row>
    <row r="15" spans="1:12" ht="42" customHeight="1" x14ac:dyDescent="0.25">
      <c r="A15" s="26"/>
      <c r="B15" s="29"/>
      <c r="C15" s="5" t="s">
        <v>6</v>
      </c>
      <c r="D15" s="6">
        <f>D20</f>
        <v>0</v>
      </c>
      <c r="E15" s="6">
        <f t="shared" ref="E15:I15" si="4">E20</f>
        <v>0</v>
      </c>
      <c r="F15" s="6">
        <f t="shared" si="4"/>
        <v>0</v>
      </c>
      <c r="G15" s="6">
        <f t="shared" si="4"/>
        <v>270.57</v>
      </c>
      <c r="H15" s="6">
        <f t="shared" si="4"/>
        <v>270.57</v>
      </c>
      <c r="I15" s="6">
        <f t="shared" si="4"/>
        <v>270.57</v>
      </c>
      <c r="J15" s="6">
        <f t="shared" ref="J15" si="5">J20</f>
        <v>270.57</v>
      </c>
      <c r="K15" s="6">
        <f t="shared" si="3"/>
        <v>1082.28</v>
      </c>
      <c r="L15" s="9"/>
    </row>
    <row r="16" spans="1:12" x14ac:dyDescent="0.25">
      <c r="A16" s="26"/>
      <c r="B16" s="29"/>
      <c r="C16" s="5" t="s">
        <v>7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f t="shared" si="3"/>
        <v>0</v>
      </c>
      <c r="L16" s="9"/>
    </row>
    <row r="17" spans="1:12" x14ac:dyDescent="0.25">
      <c r="A17" s="26"/>
      <c r="B17" s="29"/>
      <c r="C17" s="5" t="s">
        <v>29</v>
      </c>
      <c r="D17" s="6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6">
        <f t="shared" si="3"/>
        <v>0</v>
      </c>
      <c r="L17" s="9"/>
    </row>
    <row r="18" spans="1:12" x14ac:dyDescent="0.25">
      <c r="A18" s="26"/>
      <c r="B18" s="29"/>
      <c r="C18" s="5" t="s">
        <v>39</v>
      </c>
      <c r="D18" s="6">
        <f>D19+D20</f>
        <v>613.76</v>
      </c>
      <c r="E18" s="6">
        <f t="shared" ref="E18:I18" si="6">E19+E20</f>
        <v>317.21000000000004</v>
      </c>
      <c r="F18" s="6">
        <f t="shared" si="6"/>
        <v>217.56</v>
      </c>
      <c r="G18" s="6">
        <f t="shared" si="6"/>
        <v>270.57</v>
      </c>
      <c r="H18" s="6">
        <f t="shared" si="6"/>
        <v>270.57</v>
      </c>
      <c r="I18" s="6">
        <f t="shared" si="6"/>
        <v>270.57</v>
      </c>
      <c r="J18" s="6">
        <f t="shared" ref="J18" si="7">J19+J20</f>
        <v>270.57</v>
      </c>
      <c r="K18" s="6">
        <f t="shared" si="3"/>
        <v>2230.81</v>
      </c>
      <c r="L18" s="9"/>
    </row>
    <row r="19" spans="1:12" x14ac:dyDescent="0.25">
      <c r="A19" s="26"/>
      <c r="B19" s="29"/>
      <c r="C19" s="5" t="s">
        <v>8</v>
      </c>
      <c r="D19" s="6">
        <f>D25</f>
        <v>613.76</v>
      </c>
      <c r="E19" s="6">
        <f t="shared" ref="E19:I19" si="8">E25</f>
        <v>317.21000000000004</v>
      </c>
      <c r="F19" s="6">
        <f t="shared" si="8"/>
        <v>217.56</v>
      </c>
      <c r="G19" s="6">
        <f t="shared" si="8"/>
        <v>0</v>
      </c>
      <c r="H19" s="6">
        <f t="shared" si="8"/>
        <v>0</v>
      </c>
      <c r="I19" s="6">
        <f t="shared" si="8"/>
        <v>0</v>
      </c>
      <c r="J19" s="6">
        <f t="shared" ref="J19" si="9">J25</f>
        <v>0</v>
      </c>
      <c r="K19" s="6">
        <f t="shared" si="3"/>
        <v>1148.53</v>
      </c>
      <c r="L19" s="9"/>
    </row>
    <row r="20" spans="1:12" x14ac:dyDescent="0.25">
      <c r="A20" s="26"/>
      <c r="B20" s="29"/>
      <c r="C20" s="5" t="s">
        <v>9</v>
      </c>
      <c r="D20" s="6">
        <f>D26</f>
        <v>0</v>
      </c>
      <c r="E20" s="6">
        <f t="shared" ref="E20:I20" si="10">E26</f>
        <v>0</v>
      </c>
      <c r="F20" s="6">
        <f t="shared" si="10"/>
        <v>0</v>
      </c>
      <c r="G20" s="6">
        <f t="shared" si="10"/>
        <v>270.57</v>
      </c>
      <c r="H20" s="6">
        <f t="shared" si="10"/>
        <v>270.57</v>
      </c>
      <c r="I20" s="6">
        <f t="shared" si="10"/>
        <v>270.57</v>
      </c>
      <c r="J20" s="6">
        <f t="shared" ref="J20" si="11">J26</f>
        <v>270.57</v>
      </c>
      <c r="K20" s="6">
        <f t="shared" si="3"/>
        <v>1082.28</v>
      </c>
      <c r="L20" s="9"/>
    </row>
    <row r="21" spans="1:12" x14ac:dyDescent="0.25">
      <c r="A21" s="26"/>
      <c r="B21" s="29"/>
      <c r="C21" s="5" t="s">
        <v>40</v>
      </c>
      <c r="D21" s="6"/>
      <c r="E21" s="6"/>
      <c r="F21" s="6"/>
      <c r="G21" s="6"/>
      <c r="H21" s="7"/>
      <c r="I21" s="7"/>
      <c r="J21" s="7"/>
      <c r="K21" s="6">
        <f t="shared" si="3"/>
        <v>0</v>
      </c>
      <c r="L21" s="9"/>
    </row>
    <row r="22" spans="1:12" ht="89.25" x14ac:dyDescent="0.25">
      <c r="A22" s="26"/>
      <c r="B22" s="29"/>
      <c r="C22" s="5" t="s">
        <v>47</v>
      </c>
      <c r="D22" s="6">
        <v>0</v>
      </c>
      <c r="E22" s="6">
        <v>0</v>
      </c>
      <c r="F22" s="6">
        <v>0</v>
      </c>
      <c r="G22" s="6">
        <v>0</v>
      </c>
      <c r="H22" s="7">
        <v>0</v>
      </c>
      <c r="I22" s="7">
        <v>0</v>
      </c>
      <c r="J22" s="7">
        <v>0</v>
      </c>
      <c r="K22" s="6">
        <f t="shared" si="3"/>
        <v>0</v>
      </c>
      <c r="L22" s="9"/>
    </row>
    <row r="23" spans="1:12" ht="51" x14ac:dyDescent="0.25">
      <c r="A23" s="26"/>
      <c r="B23" s="29"/>
      <c r="C23" s="5" t="s">
        <v>48</v>
      </c>
      <c r="D23" s="6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6">
        <f t="shared" si="3"/>
        <v>0</v>
      </c>
      <c r="L23" s="9"/>
    </row>
    <row r="24" spans="1:12" ht="89.25" x14ac:dyDescent="0.25">
      <c r="A24" s="26"/>
      <c r="B24" s="29"/>
      <c r="C24" s="5" t="s">
        <v>30</v>
      </c>
      <c r="D24" s="6">
        <f>D25+D26</f>
        <v>613.76</v>
      </c>
      <c r="E24" s="6">
        <f t="shared" ref="E24:I24" si="12">E25+E26</f>
        <v>317.21000000000004</v>
      </c>
      <c r="F24" s="6">
        <f t="shared" si="12"/>
        <v>217.56</v>
      </c>
      <c r="G24" s="6">
        <f t="shared" si="12"/>
        <v>270.57</v>
      </c>
      <c r="H24" s="6">
        <f t="shared" si="12"/>
        <v>270.57</v>
      </c>
      <c r="I24" s="6">
        <f t="shared" si="12"/>
        <v>270.57</v>
      </c>
      <c r="J24" s="6">
        <f t="shared" ref="J24" si="13">J25+J26</f>
        <v>270.57</v>
      </c>
      <c r="K24" s="6">
        <f t="shared" si="3"/>
        <v>2230.81</v>
      </c>
      <c r="L24" s="9"/>
    </row>
    <row r="25" spans="1:12" x14ac:dyDescent="0.25">
      <c r="A25" s="26"/>
      <c r="B25" s="29"/>
      <c r="C25" s="5" t="s">
        <v>8</v>
      </c>
      <c r="D25" s="6">
        <f>D43</f>
        <v>613.76</v>
      </c>
      <c r="E25" s="6">
        <f t="shared" ref="E25:I25" si="14">E43</f>
        <v>317.21000000000004</v>
      </c>
      <c r="F25" s="6">
        <f t="shared" si="14"/>
        <v>217.56</v>
      </c>
      <c r="G25" s="6">
        <f t="shared" si="14"/>
        <v>0</v>
      </c>
      <c r="H25" s="6">
        <f t="shared" si="14"/>
        <v>0</v>
      </c>
      <c r="I25" s="6">
        <f t="shared" si="14"/>
        <v>0</v>
      </c>
      <c r="J25" s="6">
        <f t="shared" ref="J25" si="15">J43</f>
        <v>0</v>
      </c>
      <c r="K25" s="6">
        <f t="shared" si="3"/>
        <v>1148.53</v>
      </c>
      <c r="L25" s="9"/>
    </row>
    <row r="26" spans="1:12" x14ac:dyDescent="0.25">
      <c r="A26" s="26"/>
      <c r="B26" s="29"/>
      <c r="C26" s="5" t="s">
        <v>9</v>
      </c>
      <c r="D26" s="6">
        <f>D44</f>
        <v>0</v>
      </c>
      <c r="E26" s="6">
        <f t="shared" ref="E26:I26" si="16">E44</f>
        <v>0</v>
      </c>
      <c r="F26" s="6">
        <f t="shared" si="16"/>
        <v>0</v>
      </c>
      <c r="G26" s="6">
        <f t="shared" si="16"/>
        <v>270.57</v>
      </c>
      <c r="H26" s="6">
        <f t="shared" si="16"/>
        <v>270.57</v>
      </c>
      <c r="I26" s="6">
        <f t="shared" si="16"/>
        <v>270.57</v>
      </c>
      <c r="J26" s="6">
        <f t="shared" ref="J26" si="17">J44</f>
        <v>270.57</v>
      </c>
      <c r="K26" s="6">
        <f t="shared" si="3"/>
        <v>1082.28</v>
      </c>
      <c r="L26" s="9"/>
    </row>
    <row r="27" spans="1:12" x14ac:dyDescent="0.25">
      <c r="A27" s="26"/>
      <c r="B27" s="29"/>
      <c r="C27" s="5" t="s">
        <v>10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f t="shared" si="3"/>
        <v>0</v>
      </c>
      <c r="L27" s="9"/>
    </row>
    <row r="28" spans="1:12" ht="25.5" x14ac:dyDescent="0.25">
      <c r="A28" s="26"/>
      <c r="B28" s="29"/>
      <c r="C28" s="5" t="s">
        <v>11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f t="shared" si="3"/>
        <v>0</v>
      </c>
      <c r="L28" s="9"/>
    </row>
    <row r="29" spans="1:12" ht="25.5" x14ac:dyDescent="0.25">
      <c r="A29" s="26"/>
      <c r="B29" s="29"/>
      <c r="C29" s="5" t="s">
        <v>12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f t="shared" si="3"/>
        <v>0</v>
      </c>
      <c r="L29" s="9"/>
    </row>
    <row r="30" spans="1:12" x14ac:dyDescent="0.25">
      <c r="A30" s="27"/>
      <c r="B30" s="30"/>
      <c r="C30" s="5" t="s">
        <v>13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f t="shared" si="3"/>
        <v>0</v>
      </c>
      <c r="L30" s="9"/>
    </row>
    <row r="31" spans="1:12" x14ac:dyDescent="0.25">
      <c r="A31" s="18" t="s">
        <v>14</v>
      </c>
      <c r="B31" s="15" t="s">
        <v>46</v>
      </c>
      <c r="C31" s="5" t="s">
        <v>41</v>
      </c>
      <c r="D31" s="6">
        <f>D32+D33</f>
        <v>613.76</v>
      </c>
      <c r="E31" s="6">
        <f t="shared" ref="E31:I31" si="18">E32+E33</f>
        <v>317.21000000000004</v>
      </c>
      <c r="F31" s="6">
        <f t="shared" si="18"/>
        <v>217.56</v>
      </c>
      <c r="G31" s="6">
        <f t="shared" si="18"/>
        <v>270.57</v>
      </c>
      <c r="H31" s="6">
        <f t="shared" si="18"/>
        <v>270.57</v>
      </c>
      <c r="I31" s="6">
        <f t="shared" si="18"/>
        <v>270.57</v>
      </c>
      <c r="J31" s="6">
        <f t="shared" ref="J31" si="19">J32+J33</f>
        <v>270.57</v>
      </c>
      <c r="K31" s="6">
        <f t="shared" si="3"/>
        <v>2230.81</v>
      </c>
      <c r="L31" s="9"/>
    </row>
    <row r="32" spans="1:12" x14ac:dyDescent="0.25">
      <c r="A32" s="18"/>
      <c r="B32" s="15"/>
      <c r="C32" s="5" t="s">
        <v>8</v>
      </c>
      <c r="D32" s="6">
        <f>D37</f>
        <v>613.76</v>
      </c>
      <c r="E32" s="6">
        <f t="shared" ref="E32:I32" si="20">E37</f>
        <v>317.21000000000004</v>
      </c>
      <c r="F32" s="6">
        <f t="shared" si="20"/>
        <v>217.56</v>
      </c>
      <c r="G32" s="6">
        <f t="shared" si="20"/>
        <v>0</v>
      </c>
      <c r="H32" s="6">
        <f t="shared" si="20"/>
        <v>0</v>
      </c>
      <c r="I32" s="6">
        <f t="shared" si="20"/>
        <v>0</v>
      </c>
      <c r="J32" s="6">
        <f t="shared" ref="J32" si="21">J37</f>
        <v>0</v>
      </c>
      <c r="K32" s="6">
        <f t="shared" si="3"/>
        <v>1148.53</v>
      </c>
      <c r="L32" s="9"/>
    </row>
    <row r="33" spans="1:12" x14ac:dyDescent="0.25">
      <c r="A33" s="18"/>
      <c r="B33" s="15"/>
      <c r="C33" s="5" t="s">
        <v>9</v>
      </c>
      <c r="D33" s="6">
        <f>D38</f>
        <v>0</v>
      </c>
      <c r="E33" s="6">
        <f t="shared" ref="E33:I33" si="22">E38</f>
        <v>0</v>
      </c>
      <c r="F33" s="6">
        <f t="shared" si="22"/>
        <v>0</v>
      </c>
      <c r="G33" s="6">
        <f t="shared" si="22"/>
        <v>270.57</v>
      </c>
      <c r="H33" s="6">
        <f t="shared" si="22"/>
        <v>270.57</v>
      </c>
      <c r="I33" s="6">
        <f t="shared" si="22"/>
        <v>270.57</v>
      </c>
      <c r="J33" s="6">
        <f t="shared" ref="J33" si="23">J38</f>
        <v>270.57</v>
      </c>
      <c r="K33" s="6">
        <f t="shared" si="3"/>
        <v>1082.28</v>
      </c>
      <c r="L33" s="9"/>
    </row>
    <row r="34" spans="1:12" x14ac:dyDescent="0.25">
      <c r="A34" s="18"/>
      <c r="B34" s="15"/>
      <c r="C34" s="5" t="s">
        <v>7</v>
      </c>
      <c r="D34" s="6">
        <v>0</v>
      </c>
      <c r="E34" s="6">
        <v>0</v>
      </c>
      <c r="F34" s="6">
        <v>0</v>
      </c>
      <c r="G34" s="6">
        <v>0</v>
      </c>
      <c r="H34" s="7">
        <v>0</v>
      </c>
      <c r="I34" s="7">
        <v>0</v>
      </c>
      <c r="J34" s="7">
        <v>0</v>
      </c>
      <c r="K34" s="6">
        <f t="shared" si="3"/>
        <v>0</v>
      </c>
      <c r="L34" s="9"/>
    </row>
    <row r="35" spans="1:12" x14ac:dyDescent="0.25">
      <c r="A35" s="18"/>
      <c r="B35" s="15"/>
      <c r="C35" s="5" t="s">
        <v>20</v>
      </c>
      <c r="D35" s="6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6">
        <f t="shared" si="3"/>
        <v>0</v>
      </c>
      <c r="L35" s="9"/>
    </row>
    <row r="36" spans="1:12" x14ac:dyDescent="0.25">
      <c r="A36" s="18"/>
      <c r="B36" s="15"/>
      <c r="C36" s="5" t="s">
        <v>39</v>
      </c>
      <c r="D36" s="6">
        <f>D37+D38</f>
        <v>613.76</v>
      </c>
      <c r="E36" s="6">
        <f t="shared" ref="E36:I36" si="24">E37+E38</f>
        <v>317.21000000000004</v>
      </c>
      <c r="F36" s="6">
        <f t="shared" si="24"/>
        <v>217.56</v>
      </c>
      <c r="G36" s="6">
        <f t="shared" si="24"/>
        <v>270.57</v>
      </c>
      <c r="H36" s="6">
        <f t="shared" si="24"/>
        <v>270.57</v>
      </c>
      <c r="I36" s="6">
        <f t="shared" si="24"/>
        <v>270.57</v>
      </c>
      <c r="J36" s="6">
        <f t="shared" ref="J36" si="25">J37+J38</f>
        <v>270.57</v>
      </c>
      <c r="K36" s="6">
        <f t="shared" si="3"/>
        <v>2230.81</v>
      </c>
      <c r="L36" s="9"/>
    </row>
    <row r="37" spans="1:12" x14ac:dyDescent="0.25">
      <c r="A37" s="18"/>
      <c r="B37" s="15"/>
      <c r="C37" s="5" t="s">
        <v>8</v>
      </c>
      <c r="D37" s="6">
        <f>D43</f>
        <v>613.76</v>
      </c>
      <c r="E37" s="6">
        <f t="shared" ref="E37:I37" si="26">E43</f>
        <v>317.21000000000004</v>
      </c>
      <c r="F37" s="6">
        <f t="shared" si="26"/>
        <v>217.56</v>
      </c>
      <c r="G37" s="6">
        <f t="shared" si="26"/>
        <v>0</v>
      </c>
      <c r="H37" s="6">
        <f t="shared" si="26"/>
        <v>0</v>
      </c>
      <c r="I37" s="6">
        <f t="shared" si="26"/>
        <v>0</v>
      </c>
      <c r="J37" s="6">
        <f t="shared" ref="J37" si="27">J43</f>
        <v>0</v>
      </c>
      <c r="K37" s="6">
        <f t="shared" si="3"/>
        <v>1148.53</v>
      </c>
      <c r="L37" s="9"/>
    </row>
    <row r="38" spans="1:12" x14ac:dyDescent="0.25">
      <c r="A38" s="18"/>
      <c r="B38" s="15"/>
      <c r="C38" s="5" t="s">
        <v>9</v>
      </c>
      <c r="D38" s="6">
        <f>D44</f>
        <v>0</v>
      </c>
      <c r="E38" s="6">
        <f t="shared" ref="E38:I38" si="28">E44</f>
        <v>0</v>
      </c>
      <c r="F38" s="6">
        <f t="shared" si="28"/>
        <v>0</v>
      </c>
      <c r="G38" s="6">
        <f t="shared" si="28"/>
        <v>270.57</v>
      </c>
      <c r="H38" s="6">
        <f t="shared" si="28"/>
        <v>270.57</v>
      </c>
      <c r="I38" s="6">
        <f t="shared" si="28"/>
        <v>270.57</v>
      </c>
      <c r="J38" s="6">
        <f t="shared" ref="J38" si="29">J44</f>
        <v>270.57</v>
      </c>
      <c r="K38" s="6">
        <f t="shared" si="3"/>
        <v>1082.28</v>
      </c>
      <c r="L38" s="9"/>
    </row>
    <row r="39" spans="1:12" x14ac:dyDescent="0.25">
      <c r="A39" s="18"/>
      <c r="B39" s="15"/>
      <c r="C39" s="5" t="s">
        <v>40</v>
      </c>
      <c r="D39" s="6"/>
      <c r="E39" s="6"/>
      <c r="F39" s="6"/>
      <c r="G39" s="6"/>
      <c r="H39" s="7"/>
      <c r="I39" s="7"/>
      <c r="J39" s="7"/>
      <c r="K39" s="6">
        <f t="shared" si="3"/>
        <v>0</v>
      </c>
      <c r="L39" s="9"/>
    </row>
    <row r="40" spans="1:12" ht="38.25" x14ac:dyDescent="0.25">
      <c r="A40" s="18"/>
      <c r="B40" s="15"/>
      <c r="C40" s="5" t="s">
        <v>35</v>
      </c>
      <c r="D40" s="6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6">
        <f t="shared" si="3"/>
        <v>0</v>
      </c>
      <c r="L40" s="9"/>
    </row>
    <row r="41" spans="1:12" ht="25.5" x14ac:dyDescent="0.25">
      <c r="A41" s="18"/>
      <c r="B41" s="15"/>
      <c r="C41" s="5" t="s">
        <v>36</v>
      </c>
      <c r="D41" s="6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6">
        <f t="shared" si="3"/>
        <v>0</v>
      </c>
      <c r="L41" s="9"/>
    </row>
    <row r="42" spans="1:12" ht="25.5" x14ac:dyDescent="0.25">
      <c r="A42" s="18"/>
      <c r="B42" s="15"/>
      <c r="C42" s="5" t="s">
        <v>37</v>
      </c>
      <c r="D42" s="6">
        <f>D43+D44</f>
        <v>613.76</v>
      </c>
      <c r="E42" s="6">
        <f t="shared" ref="E42:I42" si="30">E43+E44</f>
        <v>317.21000000000004</v>
      </c>
      <c r="F42" s="6">
        <f t="shared" si="30"/>
        <v>217.56</v>
      </c>
      <c r="G42" s="6">
        <f t="shared" si="30"/>
        <v>270.57</v>
      </c>
      <c r="H42" s="6">
        <f t="shared" si="30"/>
        <v>270.57</v>
      </c>
      <c r="I42" s="6">
        <f t="shared" si="30"/>
        <v>270.57</v>
      </c>
      <c r="J42" s="6">
        <f t="shared" ref="J42" si="31">J43+J44</f>
        <v>270.57</v>
      </c>
      <c r="K42" s="6">
        <f t="shared" si="3"/>
        <v>2230.81</v>
      </c>
      <c r="L42" s="9"/>
    </row>
    <row r="43" spans="1:12" x14ac:dyDescent="0.25">
      <c r="A43" s="18"/>
      <c r="B43" s="15"/>
      <c r="C43" s="8" t="s">
        <v>8</v>
      </c>
      <c r="D43" s="6">
        <f>D90</f>
        <v>613.76</v>
      </c>
      <c r="E43" s="6">
        <f t="shared" ref="E43:I43" si="32">E90</f>
        <v>317.21000000000004</v>
      </c>
      <c r="F43" s="6">
        <f t="shared" si="32"/>
        <v>217.56</v>
      </c>
      <c r="G43" s="6">
        <f t="shared" si="32"/>
        <v>0</v>
      </c>
      <c r="H43" s="6">
        <f t="shared" si="32"/>
        <v>0</v>
      </c>
      <c r="I43" s="6">
        <f t="shared" si="32"/>
        <v>0</v>
      </c>
      <c r="J43" s="6">
        <f t="shared" ref="J43" si="33">J90</f>
        <v>0</v>
      </c>
      <c r="K43" s="6">
        <f t="shared" si="3"/>
        <v>1148.53</v>
      </c>
      <c r="L43" s="9"/>
    </row>
    <row r="44" spans="1:12" x14ac:dyDescent="0.25">
      <c r="A44" s="18"/>
      <c r="B44" s="15"/>
      <c r="C44" s="8" t="s">
        <v>9</v>
      </c>
      <c r="D44" s="6">
        <f>D91</f>
        <v>0</v>
      </c>
      <c r="E44" s="6">
        <f t="shared" ref="E44:I44" si="34">E91</f>
        <v>0</v>
      </c>
      <c r="F44" s="6">
        <f t="shared" si="34"/>
        <v>0</v>
      </c>
      <c r="G44" s="6">
        <f t="shared" si="34"/>
        <v>270.57</v>
      </c>
      <c r="H44" s="6">
        <f t="shared" si="34"/>
        <v>270.57</v>
      </c>
      <c r="I44" s="6">
        <f t="shared" si="34"/>
        <v>270.57</v>
      </c>
      <c r="J44" s="6">
        <f t="shared" ref="J44" si="35">J91</f>
        <v>270.57</v>
      </c>
      <c r="K44" s="6">
        <f t="shared" si="3"/>
        <v>1082.28</v>
      </c>
      <c r="L44" s="9"/>
    </row>
    <row r="45" spans="1:12" x14ac:dyDescent="0.25">
      <c r="A45" s="18"/>
      <c r="B45" s="15"/>
      <c r="C45" s="5" t="s">
        <v>10</v>
      </c>
      <c r="D45" s="6">
        <v>0</v>
      </c>
      <c r="E45" s="6">
        <v>0</v>
      </c>
      <c r="F45" s="6">
        <v>0</v>
      </c>
      <c r="G45" s="6">
        <v>0</v>
      </c>
      <c r="H45" s="7">
        <v>0</v>
      </c>
      <c r="I45" s="7">
        <v>0</v>
      </c>
      <c r="J45" s="7">
        <v>0</v>
      </c>
      <c r="K45" s="6">
        <f t="shared" si="3"/>
        <v>0</v>
      </c>
      <c r="L45" s="9"/>
    </row>
    <row r="46" spans="1:12" ht="25.5" x14ac:dyDescent="0.25">
      <c r="A46" s="18"/>
      <c r="B46" s="15"/>
      <c r="C46" s="5" t="s">
        <v>11</v>
      </c>
      <c r="D46" s="6">
        <v>0</v>
      </c>
      <c r="E46" s="6">
        <v>0</v>
      </c>
      <c r="F46" s="6">
        <v>0</v>
      </c>
      <c r="G46" s="6">
        <v>0</v>
      </c>
      <c r="H46" s="7">
        <v>0</v>
      </c>
      <c r="I46" s="7">
        <v>0</v>
      </c>
      <c r="J46" s="7">
        <v>0</v>
      </c>
      <c r="K46" s="6">
        <f t="shared" si="3"/>
        <v>0</v>
      </c>
      <c r="L46" s="9"/>
    </row>
    <row r="47" spans="1:12" ht="25.5" x14ac:dyDescent="0.25">
      <c r="A47" s="18"/>
      <c r="B47" s="15"/>
      <c r="C47" s="5" t="s">
        <v>12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f t="shared" si="3"/>
        <v>0</v>
      </c>
      <c r="L47" s="9"/>
    </row>
    <row r="48" spans="1:12" x14ac:dyDescent="0.25">
      <c r="A48" s="18"/>
      <c r="B48" s="15"/>
      <c r="C48" s="5" t="s">
        <v>13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f t="shared" si="3"/>
        <v>0</v>
      </c>
      <c r="L48" s="9"/>
    </row>
    <row r="49" spans="1:12" x14ac:dyDescent="0.25">
      <c r="A49" s="16" t="s">
        <v>14</v>
      </c>
      <c r="B49" s="15" t="s">
        <v>45</v>
      </c>
      <c r="C49" s="5" t="s">
        <v>42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f t="shared" si="3"/>
        <v>0</v>
      </c>
      <c r="L49" s="9"/>
    </row>
    <row r="50" spans="1:12" x14ac:dyDescent="0.25">
      <c r="A50" s="16"/>
      <c r="B50" s="15"/>
      <c r="C50" s="5" t="s">
        <v>7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f t="shared" si="3"/>
        <v>0</v>
      </c>
      <c r="L50" s="9"/>
    </row>
    <row r="51" spans="1:12" x14ac:dyDescent="0.25">
      <c r="A51" s="16"/>
      <c r="B51" s="15"/>
      <c r="C51" s="5" t="s">
        <v>29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f t="shared" si="3"/>
        <v>0</v>
      </c>
      <c r="L51" s="9"/>
    </row>
    <row r="52" spans="1:12" x14ac:dyDescent="0.25">
      <c r="A52" s="16"/>
      <c r="B52" s="15"/>
      <c r="C52" s="5" t="s">
        <v>43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f t="shared" si="3"/>
        <v>0</v>
      </c>
      <c r="L52" s="9"/>
    </row>
    <row r="53" spans="1:12" ht="38.25" x14ac:dyDescent="0.25">
      <c r="A53" s="16"/>
      <c r="B53" s="15"/>
      <c r="C53" s="5" t="s">
        <v>44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f t="shared" si="3"/>
        <v>0</v>
      </c>
      <c r="L53" s="9"/>
    </row>
    <row r="54" spans="1:12" ht="25.5" x14ac:dyDescent="0.25">
      <c r="A54" s="16"/>
      <c r="B54" s="15"/>
      <c r="C54" s="5" t="s">
        <v>36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f t="shared" si="3"/>
        <v>0</v>
      </c>
      <c r="L54" s="9"/>
    </row>
    <row r="55" spans="1:12" ht="25.5" x14ac:dyDescent="0.25">
      <c r="A55" s="16"/>
      <c r="B55" s="15"/>
      <c r="C55" s="5" t="s">
        <v>31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f t="shared" si="3"/>
        <v>0</v>
      </c>
      <c r="L55" s="9"/>
    </row>
    <row r="56" spans="1:12" x14ac:dyDescent="0.25">
      <c r="A56" s="16"/>
      <c r="B56" s="15"/>
      <c r="C56" s="5" t="s">
        <v>10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f t="shared" si="3"/>
        <v>0</v>
      </c>
      <c r="L56" s="9"/>
    </row>
    <row r="57" spans="1:12" ht="25.5" x14ac:dyDescent="0.25">
      <c r="A57" s="16"/>
      <c r="B57" s="15"/>
      <c r="C57" s="5" t="s">
        <v>11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f t="shared" si="3"/>
        <v>0</v>
      </c>
      <c r="L57" s="9"/>
    </row>
    <row r="58" spans="1:12" ht="25.5" x14ac:dyDescent="0.25">
      <c r="A58" s="16"/>
      <c r="B58" s="15"/>
      <c r="C58" s="5" t="s">
        <v>12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f t="shared" si="3"/>
        <v>0</v>
      </c>
      <c r="L58" s="9"/>
    </row>
    <row r="59" spans="1:12" x14ac:dyDescent="0.25">
      <c r="A59" s="16"/>
      <c r="B59" s="15"/>
      <c r="C59" s="5" t="s">
        <v>13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f t="shared" si="3"/>
        <v>0</v>
      </c>
      <c r="L59" s="9"/>
    </row>
    <row r="60" spans="1:12" x14ac:dyDescent="0.25">
      <c r="A60" s="18" t="s">
        <v>15</v>
      </c>
      <c r="B60" s="31" t="s">
        <v>16</v>
      </c>
      <c r="C60" s="5" t="s">
        <v>42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f t="shared" si="3"/>
        <v>0</v>
      </c>
      <c r="L60" s="9"/>
    </row>
    <row r="61" spans="1:12" x14ac:dyDescent="0.25">
      <c r="A61" s="18"/>
      <c r="B61" s="31"/>
      <c r="C61" s="5" t="s">
        <v>7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f t="shared" si="3"/>
        <v>0</v>
      </c>
      <c r="L61" s="9"/>
    </row>
    <row r="62" spans="1:12" x14ac:dyDescent="0.25">
      <c r="A62" s="18"/>
      <c r="B62" s="31"/>
      <c r="C62" s="5" t="s">
        <v>29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f t="shared" si="3"/>
        <v>0</v>
      </c>
      <c r="L62" s="9"/>
    </row>
    <row r="63" spans="1:12" x14ac:dyDescent="0.25">
      <c r="A63" s="18"/>
      <c r="B63" s="31"/>
      <c r="C63" s="5" t="s">
        <v>43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f t="shared" si="3"/>
        <v>0</v>
      </c>
      <c r="L63" s="9"/>
    </row>
    <row r="64" spans="1:12" ht="38.25" x14ac:dyDescent="0.25">
      <c r="A64" s="18"/>
      <c r="B64" s="31"/>
      <c r="C64" s="5" t="s">
        <v>44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f t="shared" si="3"/>
        <v>0</v>
      </c>
      <c r="L64" s="9"/>
    </row>
    <row r="65" spans="1:12" ht="25.5" x14ac:dyDescent="0.25">
      <c r="A65" s="18"/>
      <c r="B65" s="31"/>
      <c r="C65" s="5" t="s">
        <v>36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f t="shared" si="3"/>
        <v>0</v>
      </c>
      <c r="L65" s="9"/>
    </row>
    <row r="66" spans="1:12" ht="25.5" x14ac:dyDescent="0.25">
      <c r="A66" s="18"/>
      <c r="B66" s="31"/>
      <c r="C66" s="5" t="s">
        <v>31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f t="shared" si="3"/>
        <v>0</v>
      </c>
      <c r="L66" s="9"/>
    </row>
    <row r="67" spans="1:12" x14ac:dyDescent="0.25">
      <c r="A67" s="18"/>
      <c r="B67" s="31"/>
      <c r="C67" s="5" t="s">
        <v>10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f t="shared" si="3"/>
        <v>0</v>
      </c>
      <c r="L67" s="9"/>
    </row>
    <row r="68" spans="1:12" ht="25.5" x14ac:dyDescent="0.25">
      <c r="A68" s="18"/>
      <c r="B68" s="31"/>
      <c r="C68" s="5" t="s">
        <v>11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f t="shared" si="3"/>
        <v>0</v>
      </c>
      <c r="L68" s="9"/>
    </row>
    <row r="69" spans="1:12" ht="25.5" x14ac:dyDescent="0.25">
      <c r="A69" s="18"/>
      <c r="B69" s="31"/>
      <c r="C69" s="5" t="s">
        <v>12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f t="shared" si="3"/>
        <v>0</v>
      </c>
      <c r="L69" s="9"/>
    </row>
    <row r="70" spans="1:12" x14ac:dyDescent="0.25">
      <c r="A70" s="18"/>
      <c r="B70" s="31"/>
      <c r="C70" s="5" t="s">
        <v>13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f t="shared" si="3"/>
        <v>0</v>
      </c>
      <c r="L70" s="9"/>
    </row>
    <row r="71" spans="1:12" x14ac:dyDescent="0.25">
      <c r="A71" s="18" t="s">
        <v>17</v>
      </c>
      <c r="B71" s="15" t="s">
        <v>18</v>
      </c>
      <c r="C71" s="5" t="s">
        <v>42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f t="shared" si="3"/>
        <v>0</v>
      </c>
      <c r="L71" s="9"/>
    </row>
    <row r="72" spans="1:12" x14ac:dyDescent="0.25">
      <c r="A72" s="18"/>
      <c r="B72" s="15"/>
      <c r="C72" s="5" t="s">
        <v>7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f t="shared" si="3"/>
        <v>0</v>
      </c>
      <c r="L72" s="9"/>
    </row>
    <row r="73" spans="1:12" x14ac:dyDescent="0.25">
      <c r="A73" s="18"/>
      <c r="B73" s="15"/>
      <c r="C73" s="5" t="s">
        <v>29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f t="shared" si="3"/>
        <v>0</v>
      </c>
      <c r="L73" s="9"/>
    </row>
    <row r="74" spans="1:12" x14ac:dyDescent="0.25">
      <c r="A74" s="18"/>
      <c r="B74" s="15"/>
      <c r="C74" s="5" t="s">
        <v>43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f t="shared" si="3"/>
        <v>0</v>
      </c>
      <c r="L74" s="9"/>
    </row>
    <row r="75" spans="1:12" ht="38.25" x14ac:dyDescent="0.25">
      <c r="A75" s="18"/>
      <c r="B75" s="15"/>
      <c r="C75" s="5" t="s">
        <v>44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f t="shared" si="3"/>
        <v>0</v>
      </c>
      <c r="L75" s="9"/>
    </row>
    <row r="76" spans="1:12" ht="25.5" x14ac:dyDescent="0.25">
      <c r="A76" s="18"/>
      <c r="B76" s="15"/>
      <c r="C76" s="5" t="s">
        <v>36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f t="shared" si="3"/>
        <v>0</v>
      </c>
      <c r="L76" s="9"/>
    </row>
    <row r="77" spans="1:12" ht="25.5" x14ac:dyDescent="0.25">
      <c r="A77" s="18"/>
      <c r="B77" s="15"/>
      <c r="C77" s="5" t="s">
        <v>31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f t="shared" si="3"/>
        <v>0</v>
      </c>
      <c r="L77" s="9"/>
    </row>
    <row r="78" spans="1:12" x14ac:dyDescent="0.25">
      <c r="A78" s="18" t="s">
        <v>19</v>
      </c>
      <c r="B78" s="15" t="s">
        <v>34</v>
      </c>
      <c r="C78" s="5" t="s">
        <v>41</v>
      </c>
      <c r="D78" s="6">
        <f>D79+D80</f>
        <v>613.76</v>
      </c>
      <c r="E78" s="6">
        <f t="shared" ref="E78:I78" si="36">E79+E80</f>
        <v>317.21000000000004</v>
      </c>
      <c r="F78" s="6">
        <f t="shared" si="36"/>
        <v>217.56</v>
      </c>
      <c r="G78" s="6">
        <f t="shared" si="36"/>
        <v>270.57</v>
      </c>
      <c r="H78" s="6">
        <f t="shared" si="36"/>
        <v>270.57</v>
      </c>
      <c r="I78" s="6">
        <f t="shared" si="36"/>
        <v>270.57</v>
      </c>
      <c r="J78" s="6">
        <f t="shared" ref="J78" si="37">J79+J80</f>
        <v>270.57</v>
      </c>
      <c r="K78" s="6">
        <f t="shared" ref="K78:K125" si="38">D78+E78+F78+G78+H78+I78+J78</f>
        <v>2230.81</v>
      </c>
      <c r="L78" s="9"/>
    </row>
    <row r="79" spans="1:12" x14ac:dyDescent="0.25">
      <c r="A79" s="18"/>
      <c r="B79" s="15"/>
      <c r="C79" s="5" t="s">
        <v>8</v>
      </c>
      <c r="D79" s="6">
        <f>D84</f>
        <v>613.76</v>
      </c>
      <c r="E79" s="6">
        <f t="shared" ref="E79:I79" si="39">E84</f>
        <v>317.21000000000004</v>
      </c>
      <c r="F79" s="6">
        <f t="shared" si="39"/>
        <v>217.56</v>
      </c>
      <c r="G79" s="6">
        <f t="shared" si="39"/>
        <v>0</v>
      </c>
      <c r="H79" s="6">
        <f t="shared" si="39"/>
        <v>0</v>
      </c>
      <c r="I79" s="6">
        <f t="shared" si="39"/>
        <v>0</v>
      </c>
      <c r="J79" s="6">
        <f t="shared" ref="J79" si="40">J84</f>
        <v>0</v>
      </c>
      <c r="K79" s="6">
        <f t="shared" si="38"/>
        <v>1148.53</v>
      </c>
      <c r="L79" s="9"/>
    </row>
    <row r="80" spans="1:12" x14ac:dyDescent="0.25">
      <c r="A80" s="18"/>
      <c r="B80" s="15"/>
      <c r="C80" s="5" t="s">
        <v>9</v>
      </c>
      <c r="D80" s="6">
        <f>D85</f>
        <v>0</v>
      </c>
      <c r="E80" s="6">
        <f t="shared" ref="E80:I80" si="41">E85</f>
        <v>0</v>
      </c>
      <c r="F80" s="6">
        <f t="shared" si="41"/>
        <v>0</v>
      </c>
      <c r="G80" s="6">
        <f t="shared" si="41"/>
        <v>270.57</v>
      </c>
      <c r="H80" s="6">
        <f t="shared" si="41"/>
        <v>270.57</v>
      </c>
      <c r="I80" s="6">
        <f t="shared" si="41"/>
        <v>270.57</v>
      </c>
      <c r="J80" s="6">
        <f t="shared" ref="J80" si="42">J85</f>
        <v>270.57</v>
      </c>
      <c r="K80" s="6">
        <f t="shared" si="38"/>
        <v>1082.28</v>
      </c>
      <c r="L80" s="9"/>
    </row>
    <row r="81" spans="1:12" x14ac:dyDescent="0.25">
      <c r="A81" s="18"/>
      <c r="B81" s="15"/>
      <c r="C81" s="5" t="s">
        <v>7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f t="shared" si="38"/>
        <v>0</v>
      </c>
      <c r="L81" s="9"/>
    </row>
    <row r="82" spans="1:12" x14ac:dyDescent="0.25">
      <c r="A82" s="18"/>
      <c r="B82" s="15"/>
      <c r="C82" s="5" t="s">
        <v>20</v>
      </c>
      <c r="D82" s="6">
        <v>0</v>
      </c>
      <c r="E82" s="7">
        <v>0</v>
      </c>
      <c r="F82" s="7">
        <v>0</v>
      </c>
      <c r="G82" s="7">
        <v>0</v>
      </c>
      <c r="H82" s="6">
        <v>0</v>
      </c>
      <c r="I82" s="6">
        <v>0</v>
      </c>
      <c r="J82" s="6">
        <v>0</v>
      </c>
      <c r="K82" s="6">
        <f t="shared" si="38"/>
        <v>0</v>
      </c>
      <c r="L82" s="9"/>
    </row>
    <row r="83" spans="1:12" x14ac:dyDescent="0.25">
      <c r="A83" s="18"/>
      <c r="B83" s="15"/>
      <c r="C83" s="5" t="s">
        <v>39</v>
      </c>
      <c r="D83" s="6">
        <f>D84+D85</f>
        <v>613.76</v>
      </c>
      <c r="E83" s="6">
        <f t="shared" ref="E83:I83" si="43">E84+E85</f>
        <v>317.21000000000004</v>
      </c>
      <c r="F83" s="6">
        <f t="shared" si="43"/>
        <v>217.56</v>
      </c>
      <c r="G83" s="6">
        <f t="shared" si="43"/>
        <v>270.57</v>
      </c>
      <c r="H83" s="6">
        <f t="shared" si="43"/>
        <v>270.57</v>
      </c>
      <c r="I83" s="6">
        <f t="shared" si="43"/>
        <v>270.57</v>
      </c>
      <c r="J83" s="6">
        <f t="shared" ref="J83" si="44">J84+J85</f>
        <v>270.57</v>
      </c>
      <c r="K83" s="6">
        <f t="shared" si="38"/>
        <v>2230.81</v>
      </c>
      <c r="L83" s="9"/>
    </row>
    <row r="84" spans="1:12" x14ac:dyDescent="0.25">
      <c r="A84" s="18"/>
      <c r="B84" s="15"/>
      <c r="C84" s="5" t="s">
        <v>8</v>
      </c>
      <c r="D84" s="6">
        <f>D90</f>
        <v>613.76</v>
      </c>
      <c r="E84" s="6">
        <f t="shared" ref="E84:H84" si="45">E90</f>
        <v>317.21000000000004</v>
      </c>
      <c r="F84" s="6">
        <f t="shared" si="45"/>
        <v>217.56</v>
      </c>
      <c r="G84" s="6">
        <f t="shared" si="45"/>
        <v>0</v>
      </c>
      <c r="H84" s="6">
        <f t="shared" si="45"/>
        <v>0</v>
      </c>
      <c r="I84" s="6">
        <f t="shared" ref="I84:J84" si="46">I90</f>
        <v>0</v>
      </c>
      <c r="J84" s="6">
        <f t="shared" si="46"/>
        <v>0</v>
      </c>
      <c r="K84" s="6">
        <f t="shared" si="38"/>
        <v>1148.53</v>
      </c>
      <c r="L84" s="9"/>
    </row>
    <row r="85" spans="1:12" x14ac:dyDescent="0.25">
      <c r="A85" s="18"/>
      <c r="B85" s="15"/>
      <c r="C85" s="5" t="s">
        <v>9</v>
      </c>
      <c r="D85" s="6">
        <f>D91</f>
        <v>0</v>
      </c>
      <c r="E85" s="6">
        <f t="shared" ref="E85:I85" si="47">E91</f>
        <v>0</v>
      </c>
      <c r="F85" s="6">
        <f t="shared" si="47"/>
        <v>0</v>
      </c>
      <c r="G85" s="6">
        <f t="shared" si="47"/>
        <v>270.57</v>
      </c>
      <c r="H85" s="6">
        <f t="shared" si="47"/>
        <v>270.57</v>
      </c>
      <c r="I85" s="6">
        <f t="shared" si="47"/>
        <v>270.57</v>
      </c>
      <c r="J85" s="6">
        <f t="shared" ref="J85" si="48">J91</f>
        <v>270.57</v>
      </c>
      <c r="K85" s="6">
        <f t="shared" si="38"/>
        <v>1082.28</v>
      </c>
      <c r="L85" s="9"/>
    </row>
    <row r="86" spans="1:12" x14ac:dyDescent="0.25">
      <c r="A86" s="18"/>
      <c r="B86" s="15"/>
      <c r="C86" s="5" t="s">
        <v>40</v>
      </c>
      <c r="D86" s="6"/>
      <c r="E86" s="6"/>
      <c r="F86" s="6"/>
      <c r="G86" s="6"/>
      <c r="H86" s="6"/>
      <c r="I86" s="6"/>
      <c r="J86" s="6"/>
      <c r="K86" s="6">
        <f t="shared" si="38"/>
        <v>0</v>
      </c>
      <c r="L86" s="9"/>
    </row>
    <row r="87" spans="1:12" ht="38.25" x14ac:dyDescent="0.25">
      <c r="A87" s="18"/>
      <c r="B87" s="15"/>
      <c r="C87" s="5" t="s">
        <v>35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f t="shared" si="38"/>
        <v>0</v>
      </c>
      <c r="L87" s="9"/>
    </row>
    <row r="88" spans="1:12" ht="25.5" x14ac:dyDescent="0.25">
      <c r="A88" s="18"/>
      <c r="B88" s="15"/>
      <c r="C88" s="5" t="s">
        <v>36</v>
      </c>
      <c r="D88" s="6">
        <v>0</v>
      </c>
      <c r="E88" s="7">
        <v>0</v>
      </c>
      <c r="F88" s="7">
        <v>0</v>
      </c>
      <c r="G88" s="7">
        <v>0</v>
      </c>
      <c r="H88" s="6">
        <v>0</v>
      </c>
      <c r="I88" s="6">
        <v>0</v>
      </c>
      <c r="J88" s="6">
        <v>0</v>
      </c>
      <c r="K88" s="6">
        <f t="shared" si="38"/>
        <v>0</v>
      </c>
      <c r="L88" s="9"/>
    </row>
    <row r="89" spans="1:12" ht="25.5" x14ac:dyDescent="0.25">
      <c r="A89" s="18"/>
      <c r="B89" s="15"/>
      <c r="C89" s="5" t="s">
        <v>37</v>
      </c>
      <c r="D89" s="6">
        <f>D90+D91</f>
        <v>613.76</v>
      </c>
      <c r="E89" s="6">
        <f t="shared" ref="E89:I89" si="49">E90+E91</f>
        <v>317.21000000000004</v>
      </c>
      <c r="F89" s="6">
        <f t="shared" si="49"/>
        <v>217.56</v>
      </c>
      <c r="G89" s="6">
        <f t="shared" si="49"/>
        <v>270.57</v>
      </c>
      <c r="H89" s="6">
        <f t="shared" si="49"/>
        <v>270.57</v>
      </c>
      <c r="I89" s="6">
        <f t="shared" si="49"/>
        <v>270.57</v>
      </c>
      <c r="J89" s="6">
        <f t="shared" ref="J89" si="50">J90+J91</f>
        <v>270.57</v>
      </c>
      <c r="K89" s="6">
        <f t="shared" si="38"/>
        <v>2230.81</v>
      </c>
      <c r="L89" s="9"/>
    </row>
    <row r="90" spans="1:12" x14ac:dyDescent="0.25">
      <c r="A90" s="18"/>
      <c r="B90" s="15"/>
      <c r="C90" s="8" t="s">
        <v>8</v>
      </c>
      <c r="D90" s="6">
        <f>D104+D114</f>
        <v>613.76</v>
      </c>
      <c r="E90" s="6">
        <f t="shared" ref="E90:I90" si="51">E104+E114</f>
        <v>317.21000000000004</v>
      </c>
      <c r="F90" s="6">
        <f t="shared" si="51"/>
        <v>217.56</v>
      </c>
      <c r="G90" s="6">
        <f t="shared" si="51"/>
        <v>0</v>
      </c>
      <c r="H90" s="6">
        <f t="shared" si="51"/>
        <v>0</v>
      </c>
      <c r="I90" s="6">
        <f t="shared" si="51"/>
        <v>0</v>
      </c>
      <c r="J90" s="6">
        <f t="shared" ref="J90" si="52">J104+J114</f>
        <v>0</v>
      </c>
      <c r="K90" s="6">
        <f t="shared" si="38"/>
        <v>1148.53</v>
      </c>
      <c r="L90" s="9"/>
    </row>
    <row r="91" spans="1:12" x14ac:dyDescent="0.25">
      <c r="A91" s="18"/>
      <c r="B91" s="15"/>
      <c r="C91" s="8" t="s">
        <v>9</v>
      </c>
      <c r="D91" s="6">
        <f>D105+D115</f>
        <v>0</v>
      </c>
      <c r="E91" s="6">
        <f t="shared" ref="E91:I91" si="53">E105+E115</f>
        <v>0</v>
      </c>
      <c r="F91" s="6">
        <f t="shared" si="53"/>
        <v>0</v>
      </c>
      <c r="G91" s="6">
        <f t="shared" si="53"/>
        <v>270.57</v>
      </c>
      <c r="H91" s="6">
        <f t="shared" si="53"/>
        <v>270.57</v>
      </c>
      <c r="I91" s="6">
        <f t="shared" si="53"/>
        <v>270.57</v>
      </c>
      <c r="J91" s="6">
        <f t="shared" ref="J91" si="54">J105+J115</f>
        <v>270.57</v>
      </c>
      <c r="K91" s="6">
        <f t="shared" si="38"/>
        <v>1082.28</v>
      </c>
      <c r="L91" s="9"/>
    </row>
    <row r="92" spans="1:12" x14ac:dyDescent="0.25">
      <c r="A92" s="18"/>
      <c r="B92" s="15"/>
      <c r="C92" s="5" t="s">
        <v>10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f t="shared" si="38"/>
        <v>0</v>
      </c>
      <c r="L92" s="9"/>
    </row>
    <row r="93" spans="1:12" ht="25.5" x14ac:dyDescent="0.25">
      <c r="A93" s="18"/>
      <c r="B93" s="15"/>
      <c r="C93" s="5" t="s">
        <v>11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f t="shared" si="38"/>
        <v>0</v>
      </c>
      <c r="L93" s="9"/>
    </row>
    <row r="94" spans="1:12" ht="25.5" x14ac:dyDescent="0.25">
      <c r="A94" s="18"/>
      <c r="B94" s="15"/>
      <c r="C94" s="5" t="s">
        <v>12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f t="shared" si="38"/>
        <v>0</v>
      </c>
      <c r="L94" s="9"/>
    </row>
    <row r="95" spans="1:12" x14ac:dyDescent="0.25">
      <c r="A95" s="18"/>
      <c r="B95" s="15"/>
      <c r="C95" s="5" t="s">
        <v>13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f t="shared" si="38"/>
        <v>0</v>
      </c>
      <c r="L95" s="9"/>
    </row>
    <row r="96" spans="1:12" x14ac:dyDescent="0.25">
      <c r="A96" s="17" t="s">
        <v>33</v>
      </c>
      <c r="B96" s="15" t="s">
        <v>21</v>
      </c>
      <c r="C96" s="5" t="s">
        <v>38</v>
      </c>
      <c r="D96" s="6">
        <f>D97+D98</f>
        <v>263.76</v>
      </c>
      <c r="E96" s="6">
        <f t="shared" ref="E96:I96" si="55">E97+E98</f>
        <v>184</v>
      </c>
      <c r="F96" s="6">
        <f t="shared" si="55"/>
        <v>217.56</v>
      </c>
      <c r="G96" s="6">
        <f t="shared" si="55"/>
        <v>270.57</v>
      </c>
      <c r="H96" s="6">
        <f t="shared" si="55"/>
        <v>270.57</v>
      </c>
      <c r="I96" s="6">
        <f t="shared" si="55"/>
        <v>270.57</v>
      </c>
      <c r="J96" s="6">
        <f t="shared" ref="J96" si="56">J97+J98</f>
        <v>270.57</v>
      </c>
      <c r="K96" s="6">
        <f t="shared" si="38"/>
        <v>1747.5999999999997</v>
      </c>
      <c r="L96" s="9"/>
    </row>
    <row r="97" spans="1:12" x14ac:dyDescent="0.25">
      <c r="A97" s="17"/>
      <c r="B97" s="15"/>
      <c r="C97" s="5" t="s">
        <v>8</v>
      </c>
      <c r="D97" s="6">
        <f>D100</f>
        <v>263.76</v>
      </c>
      <c r="E97" s="6">
        <f t="shared" ref="E97:I97" si="57">E100</f>
        <v>184</v>
      </c>
      <c r="F97" s="6">
        <f t="shared" si="57"/>
        <v>217.56</v>
      </c>
      <c r="G97" s="6">
        <f t="shared" si="57"/>
        <v>0</v>
      </c>
      <c r="H97" s="6">
        <f t="shared" si="57"/>
        <v>0</v>
      </c>
      <c r="I97" s="6">
        <f t="shared" si="57"/>
        <v>0</v>
      </c>
      <c r="J97" s="6">
        <f t="shared" ref="J97" si="58">J100</f>
        <v>0</v>
      </c>
      <c r="K97" s="6">
        <f t="shared" si="38"/>
        <v>665.31999999999994</v>
      </c>
      <c r="L97" s="9"/>
    </row>
    <row r="98" spans="1:12" x14ac:dyDescent="0.25">
      <c r="A98" s="17"/>
      <c r="B98" s="15"/>
      <c r="C98" s="5" t="s">
        <v>9</v>
      </c>
      <c r="D98" s="6">
        <f>D101</f>
        <v>0</v>
      </c>
      <c r="E98" s="6">
        <f t="shared" ref="E98:I98" si="59">E101</f>
        <v>0</v>
      </c>
      <c r="F98" s="6">
        <f t="shared" si="59"/>
        <v>0</v>
      </c>
      <c r="G98" s="6">
        <f t="shared" si="59"/>
        <v>270.57</v>
      </c>
      <c r="H98" s="6">
        <f t="shared" si="59"/>
        <v>270.57</v>
      </c>
      <c r="I98" s="6">
        <f t="shared" si="59"/>
        <v>270.57</v>
      </c>
      <c r="J98" s="6">
        <f t="shared" ref="J98" si="60">J101</f>
        <v>270.57</v>
      </c>
      <c r="K98" s="6">
        <f t="shared" si="38"/>
        <v>1082.28</v>
      </c>
      <c r="L98" s="9"/>
    </row>
    <row r="99" spans="1:12" x14ac:dyDescent="0.25">
      <c r="A99" s="17"/>
      <c r="B99" s="15"/>
      <c r="C99" s="5" t="s">
        <v>39</v>
      </c>
      <c r="D99" s="6">
        <f>D100+D101</f>
        <v>263.76</v>
      </c>
      <c r="E99" s="6">
        <f t="shared" ref="E99:I99" si="61">E100+E101</f>
        <v>184</v>
      </c>
      <c r="F99" s="6">
        <f t="shared" si="61"/>
        <v>217.56</v>
      </c>
      <c r="G99" s="6">
        <f t="shared" si="61"/>
        <v>270.57</v>
      </c>
      <c r="H99" s="6">
        <f t="shared" si="61"/>
        <v>270.57</v>
      </c>
      <c r="I99" s="6">
        <f t="shared" si="61"/>
        <v>270.57</v>
      </c>
      <c r="J99" s="6">
        <f t="shared" ref="J99" si="62">J100+J101</f>
        <v>270.57</v>
      </c>
      <c r="K99" s="6">
        <f t="shared" si="38"/>
        <v>1747.5999999999997</v>
      </c>
      <c r="L99" s="9"/>
    </row>
    <row r="100" spans="1:12" x14ac:dyDescent="0.25">
      <c r="A100" s="17"/>
      <c r="B100" s="15"/>
      <c r="C100" s="5" t="s">
        <v>8</v>
      </c>
      <c r="D100" s="6">
        <f>D104</f>
        <v>263.76</v>
      </c>
      <c r="E100" s="6">
        <f t="shared" ref="E100:I100" si="63">E104</f>
        <v>184</v>
      </c>
      <c r="F100" s="6">
        <f t="shared" si="63"/>
        <v>217.56</v>
      </c>
      <c r="G100" s="6">
        <f t="shared" si="63"/>
        <v>0</v>
      </c>
      <c r="H100" s="6">
        <f t="shared" si="63"/>
        <v>0</v>
      </c>
      <c r="I100" s="6">
        <f t="shared" si="63"/>
        <v>0</v>
      </c>
      <c r="J100" s="6">
        <f t="shared" ref="J100" si="64">J104</f>
        <v>0</v>
      </c>
      <c r="K100" s="6">
        <f t="shared" si="38"/>
        <v>665.31999999999994</v>
      </c>
      <c r="L100" s="9"/>
    </row>
    <row r="101" spans="1:12" x14ac:dyDescent="0.25">
      <c r="A101" s="17"/>
      <c r="B101" s="15"/>
      <c r="C101" s="5" t="s">
        <v>9</v>
      </c>
      <c r="D101" s="6">
        <f>D105</f>
        <v>0</v>
      </c>
      <c r="E101" s="6">
        <f t="shared" ref="E101:I101" si="65">E105</f>
        <v>0</v>
      </c>
      <c r="F101" s="6">
        <f t="shared" si="65"/>
        <v>0</v>
      </c>
      <c r="G101" s="6">
        <f t="shared" si="65"/>
        <v>270.57</v>
      </c>
      <c r="H101" s="6">
        <f t="shared" si="65"/>
        <v>270.57</v>
      </c>
      <c r="I101" s="6">
        <f t="shared" si="65"/>
        <v>270.57</v>
      </c>
      <c r="J101" s="6">
        <f t="shared" ref="J101" si="66">J105</f>
        <v>270.57</v>
      </c>
      <c r="K101" s="6">
        <f t="shared" si="38"/>
        <v>1082.28</v>
      </c>
      <c r="L101" s="9"/>
    </row>
    <row r="102" spans="1:12" x14ac:dyDescent="0.25">
      <c r="A102" s="17"/>
      <c r="B102" s="15"/>
      <c r="C102" s="5" t="s">
        <v>40</v>
      </c>
      <c r="D102" s="6"/>
      <c r="E102" s="6"/>
      <c r="F102" s="6"/>
      <c r="G102" s="6"/>
      <c r="H102" s="6"/>
      <c r="I102" s="6"/>
      <c r="J102" s="6"/>
      <c r="K102" s="6">
        <f t="shared" si="38"/>
        <v>0</v>
      </c>
      <c r="L102" s="9"/>
    </row>
    <row r="103" spans="1:12" ht="25.5" x14ac:dyDescent="0.25">
      <c r="A103" s="17"/>
      <c r="B103" s="15"/>
      <c r="C103" s="5" t="s">
        <v>32</v>
      </c>
      <c r="D103" s="6">
        <f>D104+D105</f>
        <v>263.76</v>
      </c>
      <c r="E103" s="6">
        <f t="shared" ref="E103:I103" si="67">E104+E105</f>
        <v>184</v>
      </c>
      <c r="F103" s="6">
        <f t="shared" si="67"/>
        <v>217.56</v>
      </c>
      <c r="G103" s="6">
        <f t="shared" si="67"/>
        <v>270.57</v>
      </c>
      <c r="H103" s="6">
        <f t="shared" si="67"/>
        <v>270.57</v>
      </c>
      <c r="I103" s="6">
        <f t="shared" si="67"/>
        <v>270.57</v>
      </c>
      <c r="J103" s="6">
        <f t="shared" ref="J103" si="68">J104+J105</f>
        <v>270.57</v>
      </c>
      <c r="K103" s="6">
        <f t="shared" si="38"/>
        <v>1747.5999999999997</v>
      </c>
      <c r="L103" s="9"/>
    </row>
    <row r="104" spans="1:12" x14ac:dyDescent="0.25">
      <c r="A104" s="17"/>
      <c r="B104" s="15"/>
      <c r="C104" s="5" t="s">
        <v>8</v>
      </c>
      <c r="D104" s="6">
        <v>263.76</v>
      </c>
      <c r="E104" s="6">
        <v>184</v>
      </c>
      <c r="F104" s="6">
        <v>217.56</v>
      </c>
      <c r="G104" s="6">
        <v>0</v>
      </c>
      <c r="H104" s="6">
        <v>0</v>
      </c>
      <c r="I104" s="6">
        <v>0</v>
      </c>
      <c r="J104" s="6">
        <v>0</v>
      </c>
      <c r="K104" s="6">
        <f t="shared" si="38"/>
        <v>665.31999999999994</v>
      </c>
      <c r="L104" s="9"/>
    </row>
    <row r="105" spans="1:12" x14ac:dyDescent="0.25">
      <c r="A105" s="17"/>
      <c r="B105" s="15"/>
      <c r="C105" s="5" t="s">
        <v>9</v>
      </c>
      <c r="D105" s="6">
        <v>0</v>
      </c>
      <c r="E105" s="6">
        <v>0</v>
      </c>
      <c r="F105" s="6">
        <v>0</v>
      </c>
      <c r="G105" s="6">
        <v>270.57</v>
      </c>
      <c r="H105" s="6">
        <v>270.57</v>
      </c>
      <c r="I105" s="6">
        <v>270.57</v>
      </c>
      <c r="J105" s="6">
        <v>270.57</v>
      </c>
      <c r="K105" s="6">
        <f t="shared" si="38"/>
        <v>1082.28</v>
      </c>
      <c r="L105" s="9"/>
    </row>
    <row r="106" spans="1:12" x14ac:dyDescent="0.25">
      <c r="A106" s="16" t="s">
        <v>22</v>
      </c>
      <c r="B106" s="15" t="s">
        <v>23</v>
      </c>
      <c r="C106" s="5" t="s">
        <v>38</v>
      </c>
      <c r="D106" s="6">
        <f>D107+D108</f>
        <v>350</v>
      </c>
      <c r="E106" s="6">
        <f t="shared" ref="E106:I106" si="69">E107+E108</f>
        <v>133.21</v>
      </c>
      <c r="F106" s="6">
        <f t="shared" si="69"/>
        <v>0</v>
      </c>
      <c r="G106" s="6">
        <f t="shared" si="69"/>
        <v>0</v>
      </c>
      <c r="H106" s="6">
        <f t="shared" si="69"/>
        <v>0</v>
      </c>
      <c r="I106" s="6">
        <f t="shared" si="69"/>
        <v>0</v>
      </c>
      <c r="J106" s="6">
        <f t="shared" ref="J106" si="70">J107+J108</f>
        <v>0</v>
      </c>
      <c r="K106" s="6">
        <f t="shared" si="38"/>
        <v>483.21000000000004</v>
      </c>
      <c r="L106" s="9"/>
    </row>
    <row r="107" spans="1:12" x14ac:dyDescent="0.25">
      <c r="A107" s="16"/>
      <c r="B107" s="15"/>
      <c r="C107" s="5" t="s">
        <v>8</v>
      </c>
      <c r="D107" s="6">
        <f>D110</f>
        <v>350</v>
      </c>
      <c r="E107" s="6">
        <f t="shared" ref="E107:I107" si="71">E110</f>
        <v>133.21</v>
      </c>
      <c r="F107" s="6">
        <f t="shared" si="71"/>
        <v>0</v>
      </c>
      <c r="G107" s="6">
        <f t="shared" si="71"/>
        <v>0</v>
      </c>
      <c r="H107" s="6">
        <f t="shared" si="71"/>
        <v>0</v>
      </c>
      <c r="I107" s="6">
        <f t="shared" si="71"/>
        <v>0</v>
      </c>
      <c r="J107" s="6">
        <f t="shared" ref="J107" si="72">J110</f>
        <v>0</v>
      </c>
      <c r="K107" s="6">
        <f t="shared" si="38"/>
        <v>483.21000000000004</v>
      </c>
      <c r="L107" s="9"/>
    </row>
    <row r="108" spans="1:12" x14ac:dyDescent="0.25">
      <c r="A108" s="16"/>
      <c r="B108" s="15"/>
      <c r="C108" s="5" t="s">
        <v>9</v>
      </c>
      <c r="D108" s="6">
        <f>D111</f>
        <v>0</v>
      </c>
      <c r="E108" s="6">
        <f t="shared" ref="E108:I108" si="73">E111</f>
        <v>0</v>
      </c>
      <c r="F108" s="6">
        <f t="shared" si="73"/>
        <v>0</v>
      </c>
      <c r="G108" s="6">
        <f t="shared" si="73"/>
        <v>0</v>
      </c>
      <c r="H108" s="6">
        <f t="shared" si="73"/>
        <v>0</v>
      </c>
      <c r="I108" s="6">
        <f t="shared" si="73"/>
        <v>0</v>
      </c>
      <c r="J108" s="6">
        <f t="shared" ref="J108" si="74">J111</f>
        <v>0</v>
      </c>
      <c r="K108" s="6">
        <f t="shared" si="38"/>
        <v>0</v>
      </c>
      <c r="L108" s="9"/>
    </row>
    <row r="109" spans="1:12" x14ac:dyDescent="0.25">
      <c r="A109" s="16"/>
      <c r="B109" s="15"/>
      <c r="C109" s="5" t="s">
        <v>39</v>
      </c>
      <c r="D109" s="6">
        <f>D110+D111</f>
        <v>350</v>
      </c>
      <c r="E109" s="6">
        <f t="shared" ref="E109:I109" si="75">E110+E111</f>
        <v>133.21</v>
      </c>
      <c r="F109" s="6">
        <f t="shared" si="75"/>
        <v>0</v>
      </c>
      <c r="G109" s="6">
        <f t="shared" si="75"/>
        <v>0</v>
      </c>
      <c r="H109" s="6">
        <f t="shared" si="75"/>
        <v>0</v>
      </c>
      <c r="I109" s="6">
        <f t="shared" si="75"/>
        <v>0</v>
      </c>
      <c r="J109" s="6">
        <f t="shared" ref="J109" si="76">J110+J111</f>
        <v>0</v>
      </c>
      <c r="K109" s="6">
        <f t="shared" si="38"/>
        <v>483.21000000000004</v>
      </c>
      <c r="L109" s="9"/>
    </row>
    <row r="110" spans="1:12" x14ac:dyDescent="0.25">
      <c r="A110" s="16"/>
      <c r="B110" s="15"/>
      <c r="C110" s="5" t="s">
        <v>8</v>
      </c>
      <c r="D110" s="6">
        <f>D114</f>
        <v>350</v>
      </c>
      <c r="E110" s="6">
        <f t="shared" ref="E110:H110" si="77">E114</f>
        <v>133.21</v>
      </c>
      <c r="F110" s="6">
        <f t="shared" si="77"/>
        <v>0</v>
      </c>
      <c r="G110" s="6">
        <f t="shared" si="77"/>
        <v>0</v>
      </c>
      <c r="H110" s="6">
        <f t="shared" si="77"/>
        <v>0</v>
      </c>
      <c r="I110" s="6">
        <f t="shared" ref="I110:J110" si="78">I111+I112</f>
        <v>0</v>
      </c>
      <c r="J110" s="6">
        <f t="shared" si="78"/>
        <v>0</v>
      </c>
      <c r="K110" s="6">
        <f t="shared" si="38"/>
        <v>483.21000000000004</v>
      </c>
      <c r="L110" s="9"/>
    </row>
    <row r="111" spans="1:12" x14ac:dyDescent="0.25">
      <c r="A111" s="16"/>
      <c r="B111" s="15"/>
      <c r="C111" s="5" t="s">
        <v>9</v>
      </c>
      <c r="D111" s="6">
        <f>D115</f>
        <v>0</v>
      </c>
      <c r="E111" s="6">
        <f t="shared" ref="E111:H111" si="79">E115</f>
        <v>0</v>
      </c>
      <c r="F111" s="6">
        <f t="shared" si="79"/>
        <v>0</v>
      </c>
      <c r="G111" s="6">
        <f t="shared" si="79"/>
        <v>0</v>
      </c>
      <c r="H111" s="6">
        <f t="shared" si="79"/>
        <v>0</v>
      </c>
      <c r="I111" s="6">
        <f t="shared" ref="I111:J111" si="80">I112+I113</f>
        <v>0</v>
      </c>
      <c r="J111" s="6">
        <f t="shared" si="80"/>
        <v>0</v>
      </c>
      <c r="K111" s="6">
        <f t="shared" si="38"/>
        <v>0</v>
      </c>
      <c r="L111" s="9"/>
    </row>
    <row r="112" spans="1:12" x14ac:dyDescent="0.25">
      <c r="A112" s="16"/>
      <c r="B112" s="15"/>
      <c r="C112" s="5" t="s">
        <v>40</v>
      </c>
      <c r="D112" s="6"/>
      <c r="E112" s="6"/>
      <c r="F112" s="6"/>
      <c r="G112" s="6"/>
      <c r="H112" s="6"/>
      <c r="I112" s="6"/>
      <c r="J112" s="6"/>
      <c r="K112" s="6">
        <f t="shared" si="38"/>
        <v>0</v>
      </c>
      <c r="L112" s="9"/>
    </row>
    <row r="113" spans="1:12" ht="25.5" x14ac:dyDescent="0.25">
      <c r="A113" s="16"/>
      <c r="B113" s="15"/>
      <c r="C113" s="5" t="s">
        <v>32</v>
      </c>
      <c r="D113" s="6">
        <f>D114+D115</f>
        <v>350</v>
      </c>
      <c r="E113" s="6">
        <f t="shared" ref="E113:I113" si="81">E114+E115</f>
        <v>133.21</v>
      </c>
      <c r="F113" s="6">
        <f t="shared" si="81"/>
        <v>0</v>
      </c>
      <c r="G113" s="6">
        <f t="shared" si="81"/>
        <v>0</v>
      </c>
      <c r="H113" s="6">
        <f t="shared" si="81"/>
        <v>0</v>
      </c>
      <c r="I113" s="6">
        <f t="shared" si="81"/>
        <v>0</v>
      </c>
      <c r="J113" s="6">
        <f t="shared" ref="J113" si="82">J114+J115</f>
        <v>0</v>
      </c>
      <c r="K113" s="6">
        <f t="shared" si="38"/>
        <v>483.21000000000004</v>
      </c>
      <c r="L113" s="9"/>
    </row>
    <row r="114" spans="1:12" x14ac:dyDescent="0.25">
      <c r="A114" s="16"/>
      <c r="B114" s="15"/>
      <c r="C114" s="5" t="s">
        <v>8</v>
      </c>
      <c r="D114" s="6">
        <f>D124</f>
        <v>350</v>
      </c>
      <c r="E114" s="6">
        <f t="shared" ref="E114:I114" si="83">E124</f>
        <v>133.21</v>
      </c>
      <c r="F114" s="6">
        <f t="shared" si="83"/>
        <v>0</v>
      </c>
      <c r="G114" s="6">
        <f t="shared" si="83"/>
        <v>0</v>
      </c>
      <c r="H114" s="6">
        <f t="shared" si="83"/>
        <v>0</v>
      </c>
      <c r="I114" s="6">
        <f t="shared" si="83"/>
        <v>0</v>
      </c>
      <c r="J114" s="6">
        <f t="shared" ref="J114" si="84">J124</f>
        <v>0</v>
      </c>
      <c r="K114" s="6">
        <f t="shared" si="38"/>
        <v>483.21000000000004</v>
      </c>
      <c r="L114" s="9"/>
    </row>
    <row r="115" spans="1:12" x14ac:dyDescent="0.25">
      <c r="A115" s="16"/>
      <c r="B115" s="15"/>
      <c r="C115" s="5" t="s">
        <v>9</v>
      </c>
      <c r="D115" s="6">
        <f>D125</f>
        <v>0</v>
      </c>
      <c r="E115" s="6">
        <f t="shared" ref="E115:I115" si="85">E125</f>
        <v>0</v>
      </c>
      <c r="F115" s="6">
        <f t="shared" si="85"/>
        <v>0</v>
      </c>
      <c r="G115" s="6">
        <f t="shared" si="85"/>
        <v>0</v>
      </c>
      <c r="H115" s="6">
        <f t="shared" si="85"/>
        <v>0</v>
      </c>
      <c r="I115" s="6">
        <f t="shared" si="85"/>
        <v>0</v>
      </c>
      <c r="J115" s="6">
        <f t="shared" ref="J115" si="86">J125</f>
        <v>0</v>
      </c>
      <c r="K115" s="6">
        <f t="shared" si="38"/>
        <v>0</v>
      </c>
      <c r="L115" s="9"/>
    </row>
    <row r="116" spans="1:12" x14ac:dyDescent="0.25">
      <c r="A116" s="16" t="s">
        <v>24</v>
      </c>
      <c r="B116" s="15" t="s">
        <v>25</v>
      </c>
      <c r="C116" s="5" t="s">
        <v>38</v>
      </c>
      <c r="D116" s="6">
        <f>D117+D118</f>
        <v>350</v>
      </c>
      <c r="E116" s="6">
        <f t="shared" ref="E116:I116" si="87">E117+E118</f>
        <v>133.21</v>
      </c>
      <c r="F116" s="6">
        <f t="shared" si="87"/>
        <v>0</v>
      </c>
      <c r="G116" s="6">
        <f t="shared" si="87"/>
        <v>0</v>
      </c>
      <c r="H116" s="6">
        <f t="shared" si="87"/>
        <v>0</v>
      </c>
      <c r="I116" s="6">
        <f t="shared" si="87"/>
        <v>0</v>
      </c>
      <c r="J116" s="6">
        <f t="shared" ref="J116" si="88">J117+J118</f>
        <v>0</v>
      </c>
      <c r="K116" s="6">
        <f t="shared" si="38"/>
        <v>483.21000000000004</v>
      </c>
      <c r="L116" s="9"/>
    </row>
    <row r="117" spans="1:12" x14ac:dyDescent="0.25">
      <c r="A117" s="16"/>
      <c r="B117" s="15"/>
      <c r="C117" s="5" t="s">
        <v>8</v>
      </c>
      <c r="D117" s="6">
        <f>D120</f>
        <v>350</v>
      </c>
      <c r="E117" s="6">
        <f t="shared" ref="E117:I117" si="89">E120</f>
        <v>133.21</v>
      </c>
      <c r="F117" s="6">
        <f t="shared" si="89"/>
        <v>0</v>
      </c>
      <c r="G117" s="6">
        <f t="shared" si="89"/>
        <v>0</v>
      </c>
      <c r="H117" s="6">
        <f t="shared" si="89"/>
        <v>0</v>
      </c>
      <c r="I117" s="6">
        <f t="shared" si="89"/>
        <v>0</v>
      </c>
      <c r="J117" s="6">
        <f t="shared" ref="J117" si="90">J120</f>
        <v>0</v>
      </c>
      <c r="K117" s="6">
        <f t="shared" si="38"/>
        <v>483.21000000000004</v>
      </c>
      <c r="L117" s="9"/>
    </row>
    <row r="118" spans="1:12" x14ac:dyDescent="0.25">
      <c r="A118" s="16"/>
      <c r="B118" s="15"/>
      <c r="C118" s="5" t="s">
        <v>9</v>
      </c>
      <c r="D118" s="6">
        <f>D121</f>
        <v>0</v>
      </c>
      <c r="E118" s="6">
        <f t="shared" ref="E118:I118" si="91">E121</f>
        <v>0</v>
      </c>
      <c r="F118" s="6">
        <f t="shared" si="91"/>
        <v>0</v>
      </c>
      <c r="G118" s="6">
        <f t="shared" si="91"/>
        <v>0</v>
      </c>
      <c r="H118" s="6">
        <f t="shared" si="91"/>
        <v>0</v>
      </c>
      <c r="I118" s="6">
        <f t="shared" si="91"/>
        <v>0</v>
      </c>
      <c r="J118" s="6">
        <f t="shared" ref="J118" si="92">J121</f>
        <v>0</v>
      </c>
      <c r="K118" s="6">
        <f t="shared" si="38"/>
        <v>0</v>
      </c>
      <c r="L118" s="9"/>
    </row>
    <row r="119" spans="1:12" x14ac:dyDescent="0.25">
      <c r="A119" s="16"/>
      <c r="B119" s="15"/>
      <c r="C119" s="5" t="s">
        <v>39</v>
      </c>
      <c r="D119" s="6">
        <f>D120+D121</f>
        <v>350</v>
      </c>
      <c r="E119" s="6">
        <f t="shared" ref="E119:I119" si="93">E120+E121</f>
        <v>133.21</v>
      </c>
      <c r="F119" s="6">
        <f t="shared" si="93"/>
        <v>0</v>
      </c>
      <c r="G119" s="6">
        <f t="shared" si="93"/>
        <v>0</v>
      </c>
      <c r="H119" s="6">
        <f t="shared" si="93"/>
        <v>0</v>
      </c>
      <c r="I119" s="6">
        <f t="shared" si="93"/>
        <v>0</v>
      </c>
      <c r="J119" s="6">
        <f t="shared" ref="J119" si="94">J120+J121</f>
        <v>0</v>
      </c>
      <c r="K119" s="6">
        <f t="shared" si="38"/>
        <v>483.21000000000004</v>
      </c>
      <c r="L119" s="9"/>
    </row>
    <row r="120" spans="1:12" x14ac:dyDescent="0.25">
      <c r="A120" s="16"/>
      <c r="B120" s="15"/>
      <c r="C120" s="5" t="s">
        <v>8</v>
      </c>
      <c r="D120" s="6">
        <f>D124</f>
        <v>350</v>
      </c>
      <c r="E120" s="6">
        <f t="shared" ref="E120:I121" si="95">E124</f>
        <v>133.21</v>
      </c>
      <c r="F120" s="6">
        <f t="shared" si="95"/>
        <v>0</v>
      </c>
      <c r="G120" s="6">
        <f t="shared" si="95"/>
        <v>0</v>
      </c>
      <c r="H120" s="6">
        <f t="shared" si="95"/>
        <v>0</v>
      </c>
      <c r="I120" s="6">
        <f t="shared" si="95"/>
        <v>0</v>
      </c>
      <c r="J120" s="6">
        <f t="shared" ref="J120" si="96">J124</f>
        <v>0</v>
      </c>
      <c r="K120" s="6">
        <f t="shared" si="38"/>
        <v>483.21000000000004</v>
      </c>
      <c r="L120" s="9"/>
    </row>
    <row r="121" spans="1:12" x14ac:dyDescent="0.25">
      <c r="A121" s="16"/>
      <c r="B121" s="15"/>
      <c r="C121" s="5" t="s">
        <v>9</v>
      </c>
      <c r="D121" s="6">
        <f>D125</f>
        <v>0</v>
      </c>
      <c r="E121" s="6">
        <f t="shared" si="95"/>
        <v>0</v>
      </c>
      <c r="F121" s="6">
        <f t="shared" si="95"/>
        <v>0</v>
      </c>
      <c r="G121" s="6">
        <f t="shared" si="95"/>
        <v>0</v>
      </c>
      <c r="H121" s="6">
        <f t="shared" si="95"/>
        <v>0</v>
      </c>
      <c r="I121" s="6">
        <f t="shared" si="95"/>
        <v>0</v>
      </c>
      <c r="J121" s="6">
        <f t="shared" ref="J121" si="97">J125</f>
        <v>0</v>
      </c>
      <c r="K121" s="6">
        <f t="shared" si="38"/>
        <v>0</v>
      </c>
      <c r="L121" s="9"/>
    </row>
    <row r="122" spans="1:12" x14ac:dyDescent="0.25">
      <c r="A122" s="16"/>
      <c r="B122" s="15"/>
      <c r="C122" s="5" t="s">
        <v>40</v>
      </c>
      <c r="D122" s="6"/>
      <c r="E122" s="6"/>
      <c r="F122" s="6"/>
      <c r="G122" s="6"/>
      <c r="H122" s="6"/>
      <c r="I122" s="6"/>
      <c r="J122" s="6"/>
      <c r="K122" s="6">
        <f t="shared" si="38"/>
        <v>0</v>
      </c>
      <c r="L122" s="9"/>
    </row>
    <row r="123" spans="1:12" ht="25.5" x14ac:dyDescent="0.25">
      <c r="A123" s="16"/>
      <c r="B123" s="15"/>
      <c r="C123" s="5" t="s">
        <v>32</v>
      </c>
      <c r="D123" s="6">
        <f>D124+D125</f>
        <v>350</v>
      </c>
      <c r="E123" s="6">
        <f t="shared" ref="E123:I123" si="98">E124+E125</f>
        <v>133.21</v>
      </c>
      <c r="F123" s="6">
        <f t="shared" si="98"/>
        <v>0</v>
      </c>
      <c r="G123" s="6">
        <f t="shared" si="98"/>
        <v>0</v>
      </c>
      <c r="H123" s="6">
        <f t="shared" si="98"/>
        <v>0</v>
      </c>
      <c r="I123" s="6">
        <f t="shared" si="98"/>
        <v>0</v>
      </c>
      <c r="J123" s="6">
        <f t="shared" ref="J123" si="99">J124+J125</f>
        <v>0</v>
      </c>
      <c r="K123" s="6">
        <f t="shared" si="38"/>
        <v>483.21000000000004</v>
      </c>
      <c r="L123" s="9"/>
    </row>
    <row r="124" spans="1:12" x14ac:dyDescent="0.25">
      <c r="A124" s="16"/>
      <c r="B124" s="15"/>
      <c r="C124" s="5" t="s">
        <v>8</v>
      </c>
      <c r="D124" s="6">
        <v>350</v>
      </c>
      <c r="E124" s="6">
        <v>133.21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f t="shared" si="38"/>
        <v>483.21000000000004</v>
      </c>
      <c r="L124" s="9"/>
    </row>
    <row r="125" spans="1:12" x14ac:dyDescent="0.25">
      <c r="A125" s="16"/>
      <c r="B125" s="15"/>
      <c r="C125" s="5" t="s">
        <v>9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f t="shared" si="38"/>
        <v>0</v>
      </c>
      <c r="L125" s="9"/>
    </row>
  </sheetData>
  <mergeCells count="27">
    <mergeCell ref="B60:B70"/>
    <mergeCell ref="B71:B77"/>
    <mergeCell ref="A71:A77"/>
    <mergeCell ref="A7:I7"/>
    <mergeCell ref="D10:K10"/>
    <mergeCell ref="A78:A95"/>
    <mergeCell ref="B78:B95"/>
    <mergeCell ref="F1:I1"/>
    <mergeCell ref="F3:I3"/>
    <mergeCell ref="F5:I5"/>
    <mergeCell ref="A8:I8"/>
    <mergeCell ref="A10:A11"/>
    <mergeCell ref="B10:B11"/>
    <mergeCell ref="C10:C11"/>
    <mergeCell ref="A13:A30"/>
    <mergeCell ref="B13:B30"/>
    <mergeCell ref="A31:A48"/>
    <mergeCell ref="B31:B48"/>
    <mergeCell ref="A49:A59"/>
    <mergeCell ref="B49:B59"/>
    <mergeCell ref="A60:A70"/>
    <mergeCell ref="B116:B125"/>
    <mergeCell ref="A116:A125"/>
    <mergeCell ref="B106:B115"/>
    <mergeCell ref="A106:A115"/>
    <mergeCell ref="B96:B105"/>
    <mergeCell ref="A96:A105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2024-10-18T12:55:10Z</cp:lastPrinted>
  <dcterms:created xsi:type="dcterms:W3CDTF">2015-06-05T18:19:34Z</dcterms:created>
  <dcterms:modified xsi:type="dcterms:W3CDTF">2024-10-18T13:28:41Z</dcterms:modified>
</cp:coreProperties>
</file>