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C6B80BB3-8FE1-4C57-A596-2B52F6B63DA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уточнение 1 (2)" sheetId="5" r:id="rId1"/>
  </sheets>
  <definedNames>
    <definedName name="_xlnm.Print_Area" localSheetId="0">'уточнение 1 (2)'!$A$1:$J$1410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54" i="5" l="1"/>
  <c r="D254" i="5"/>
  <c r="E254" i="5"/>
  <c r="F254" i="5"/>
  <c r="G254" i="5"/>
  <c r="I254" i="5"/>
  <c r="J254" i="5"/>
  <c r="E898" i="5" l="1"/>
  <c r="F898" i="5"/>
  <c r="G898" i="5"/>
  <c r="H898" i="5"/>
  <c r="I898" i="5"/>
  <c r="J898" i="5"/>
  <c r="D898" i="5"/>
  <c r="E897" i="5"/>
  <c r="F897" i="5"/>
  <c r="G897" i="5"/>
  <c r="H897" i="5"/>
  <c r="I897" i="5"/>
  <c r="J897" i="5"/>
  <c r="D897" i="5"/>
  <c r="E895" i="5"/>
  <c r="F895" i="5"/>
  <c r="G895" i="5"/>
  <c r="H895" i="5"/>
  <c r="I895" i="5"/>
  <c r="J895" i="5"/>
  <c r="D895" i="5"/>
  <c r="E894" i="5"/>
  <c r="F894" i="5"/>
  <c r="G894" i="5"/>
  <c r="H894" i="5"/>
  <c r="I894" i="5"/>
  <c r="J894" i="5"/>
  <c r="D894" i="5"/>
  <c r="E885" i="5"/>
  <c r="F885" i="5"/>
  <c r="G885" i="5"/>
  <c r="H885" i="5"/>
  <c r="I885" i="5"/>
  <c r="J885" i="5"/>
  <c r="D885" i="5"/>
  <c r="E884" i="5"/>
  <c r="F884" i="5"/>
  <c r="G884" i="5"/>
  <c r="H884" i="5"/>
  <c r="I884" i="5"/>
  <c r="J884" i="5"/>
  <c r="D884" i="5"/>
  <c r="E882" i="5"/>
  <c r="F882" i="5"/>
  <c r="G882" i="5"/>
  <c r="H882" i="5"/>
  <c r="I882" i="5"/>
  <c r="J882" i="5"/>
  <c r="D882" i="5"/>
  <c r="E881" i="5"/>
  <c r="F881" i="5"/>
  <c r="G881" i="5"/>
  <c r="H881" i="5"/>
  <c r="I881" i="5"/>
  <c r="J881" i="5"/>
  <c r="D881" i="5"/>
  <c r="E1087" i="5"/>
  <c r="F1087" i="5"/>
  <c r="G1087" i="5"/>
  <c r="H1087" i="5"/>
  <c r="I1087" i="5"/>
  <c r="J1087" i="5"/>
  <c r="E1086" i="5"/>
  <c r="L1086" i="5" s="1"/>
  <c r="F1086" i="5"/>
  <c r="G1086" i="5"/>
  <c r="H1086" i="5"/>
  <c r="I1086" i="5"/>
  <c r="J1086" i="5"/>
  <c r="D1087" i="5"/>
  <c r="D1086" i="5"/>
  <c r="E1074" i="5"/>
  <c r="F1074" i="5"/>
  <c r="G1074" i="5"/>
  <c r="H1074" i="5"/>
  <c r="H1072" i="5" s="1"/>
  <c r="I1074" i="5"/>
  <c r="J1074" i="5"/>
  <c r="E1073" i="5"/>
  <c r="F1073" i="5"/>
  <c r="G1073" i="5"/>
  <c r="G1072" i="5" s="1"/>
  <c r="H1073" i="5"/>
  <c r="I1073" i="5"/>
  <c r="J1073" i="5"/>
  <c r="D1074" i="5"/>
  <c r="D1073" i="5"/>
  <c r="E1084" i="5"/>
  <c r="L1084" i="5" s="1"/>
  <c r="F1084" i="5"/>
  <c r="G1084" i="5"/>
  <c r="H1084" i="5"/>
  <c r="I1084" i="5"/>
  <c r="I1082" i="5" s="1"/>
  <c r="J1084" i="5"/>
  <c r="J1082" i="5" s="1"/>
  <c r="E1083" i="5"/>
  <c r="F1083" i="5"/>
  <c r="G1083" i="5"/>
  <c r="H1083" i="5"/>
  <c r="H1082" i="5" s="1"/>
  <c r="I1083" i="5"/>
  <c r="J1083" i="5"/>
  <c r="E1081" i="5"/>
  <c r="F1081" i="5"/>
  <c r="F1079" i="5" s="1"/>
  <c r="G1081" i="5"/>
  <c r="H1081" i="5"/>
  <c r="I1081" i="5"/>
  <c r="J1081" i="5"/>
  <c r="E1080" i="5"/>
  <c r="F1080" i="5"/>
  <c r="G1080" i="5"/>
  <c r="H1080" i="5"/>
  <c r="I1080" i="5"/>
  <c r="J1080" i="5"/>
  <c r="E1094" i="5"/>
  <c r="E1092" i="5" s="1"/>
  <c r="F1094" i="5"/>
  <c r="F1092" i="5" s="1"/>
  <c r="G1094" i="5"/>
  <c r="H1094" i="5"/>
  <c r="I1094" i="5"/>
  <c r="I1092" i="5" s="1"/>
  <c r="J1094" i="5"/>
  <c r="E1093" i="5"/>
  <c r="F1093" i="5"/>
  <c r="G1093" i="5"/>
  <c r="H1093" i="5"/>
  <c r="I1093" i="5"/>
  <c r="J1093" i="5"/>
  <c r="E1097" i="5"/>
  <c r="F1097" i="5"/>
  <c r="G1097" i="5"/>
  <c r="H1097" i="5"/>
  <c r="I1097" i="5"/>
  <c r="I1095" i="5" s="1"/>
  <c r="J1097" i="5"/>
  <c r="J1095" i="5" s="1"/>
  <c r="E1096" i="5"/>
  <c r="F1096" i="5"/>
  <c r="G1096" i="5"/>
  <c r="G1095" i="5" s="1"/>
  <c r="H1096" i="5"/>
  <c r="I1096" i="5"/>
  <c r="J1096" i="5"/>
  <c r="D1097" i="5"/>
  <c r="D1096" i="5"/>
  <c r="D1094" i="5"/>
  <c r="D1093" i="5"/>
  <c r="D1084" i="5"/>
  <c r="D1083" i="5"/>
  <c r="D1081" i="5"/>
  <c r="D1080" i="5"/>
  <c r="E1164" i="5"/>
  <c r="E1150" i="5" s="1"/>
  <c r="F1164" i="5"/>
  <c r="G1164" i="5"/>
  <c r="H1164" i="5"/>
  <c r="I1164" i="5"/>
  <c r="J1164" i="5"/>
  <c r="E1163" i="5"/>
  <c r="F1163" i="5"/>
  <c r="G1163" i="5"/>
  <c r="H1163" i="5"/>
  <c r="I1163" i="5"/>
  <c r="J1163" i="5"/>
  <c r="D1164" i="5"/>
  <c r="D1163" i="5"/>
  <c r="E1154" i="5"/>
  <c r="F1154" i="5"/>
  <c r="G1154" i="5"/>
  <c r="G1150" i="5" s="1"/>
  <c r="H1154" i="5"/>
  <c r="H1150" i="5" s="1"/>
  <c r="I1154" i="5"/>
  <c r="J1154" i="5"/>
  <c r="E1153" i="5"/>
  <c r="F1153" i="5"/>
  <c r="G1153" i="5"/>
  <c r="H1153" i="5"/>
  <c r="I1153" i="5"/>
  <c r="J1153" i="5"/>
  <c r="D1154" i="5"/>
  <c r="D1153" i="5"/>
  <c r="I1150" i="5"/>
  <c r="G1149" i="5"/>
  <c r="I1149" i="5"/>
  <c r="E1169" i="5"/>
  <c r="F1169" i="5"/>
  <c r="G1169" i="5"/>
  <c r="H1169" i="5"/>
  <c r="I1169" i="5"/>
  <c r="J1169" i="5"/>
  <c r="D1169" i="5"/>
  <c r="E1166" i="5"/>
  <c r="F1166" i="5"/>
  <c r="G1166" i="5"/>
  <c r="H1166" i="5"/>
  <c r="I1166" i="5"/>
  <c r="J1166" i="5"/>
  <c r="D1166" i="5"/>
  <c r="G1162" i="5"/>
  <c r="I1162" i="5"/>
  <c r="E1159" i="5"/>
  <c r="F1159" i="5"/>
  <c r="G1159" i="5"/>
  <c r="H1159" i="5"/>
  <c r="I1159" i="5"/>
  <c r="J1159" i="5"/>
  <c r="D1159" i="5"/>
  <c r="E1156" i="5"/>
  <c r="F1156" i="5"/>
  <c r="G1156" i="5"/>
  <c r="H1156" i="5"/>
  <c r="I1156" i="5"/>
  <c r="J1156" i="5"/>
  <c r="D1156" i="5"/>
  <c r="G1152" i="5"/>
  <c r="I1152" i="5"/>
  <c r="L1151" i="5"/>
  <c r="L1155" i="5"/>
  <c r="L1157" i="5"/>
  <c r="L1158" i="5"/>
  <c r="L1160" i="5"/>
  <c r="L1161" i="5"/>
  <c r="L1165" i="5"/>
  <c r="L1167" i="5"/>
  <c r="L1168" i="5"/>
  <c r="L1170" i="5"/>
  <c r="L1171" i="5"/>
  <c r="K1148" i="5"/>
  <c r="L1080" i="5"/>
  <c r="L1088" i="5"/>
  <c r="L1089" i="5"/>
  <c r="L1090" i="5"/>
  <c r="L1091" i="5"/>
  <c r="L1094" i="5"/>
  <c r="H1095" i="5"/>
  <c r="G1092" i="5"/>
  <c r="H1092" i="5"/>
  <c r="J1092" i="5"/>
  <c r="G1082" i="5"/>
  <c r="J1079" i="5"/>
  <c r="H1079" i="5"/>
  <c r="G1079" i="5"/>
  <c r="L1087" i="5" l="1"/>
  <c r="I1072" i="5"/>
  <c r="F1072" i="5"/>
  <c r="E1072" i="5"/>
  <c r="J1072" i="5"/>
  <c r="F1082" i="5"/>
  <c r="E1082" i="5"/>
  <c r="L1083" i="5"/>
  <c r="E1079" i="5"/>
  <c r="L1081" i="5"/>
  <c r="I1079" i="5"/>
  <c r="L1093" i="5"/>
  <c r="F1095" i="5"/>
  <c r="E1095" i="5"/>
  <c r="L1097" i="5"/>
  <c r="L1096" i="5"/>
  <c r="D1095" i="5"/>
  <c r="D1092" i="5"/>
  <c r="L1092" i="5" s="1"/>
  <c r="D1082" i="5"/>
  <c r="D1079" i="5"/>
  <c r="H1152" i="5"/>
  <c r="L1154" i="5"/>
  <c r="F1152" i="5"/>
  <c r="H1149" i="5"/>
  <c r="H1148" i="5" s="1"/>
  <c r="F1150" i="5"/>
  <c r="J1150" i="5"/>
  <c r="J1162" i="5"/>
  <c r="H1162" i="5"/>
  <c r="J1149" i="5"/>
  <c r="F1162" i="5"/>
  <c r="E1162" i="5"/>
  <c r="L1164" i="5"/>
  <c r="L1163" i="5"/>
  <c r="E1149" i="5"/>
  <c r="E1148" i="5" s="1"/>
  <c r="D1150" i="5"/>
  <c r="D1162" i="5"/>
  <c r="G1148" i="5"/>
  <c r="E1152" i="5"/>
  <c r="F1149" i="5"/>
  <c r="J1152" i="5"/>
  <c r="I1148" i="5"/>
  <c r="D1152" i="5"/>
  <c r="D1149" i="5"/>
  <c r="L1153" i="5"/>
  <c r="J1148" i="5"/>
  <c r="L1169" i="5"/>
  <c r="L1166" i="5"/>
  <c r="L1159" i="5"/>
  <c r="L1156" i="5"/>
  <c r="E267" i="5"/>
  <c r="F267" i="5"/>
  <c r="G267" i="5"/>
  <c r="H267" i="5"/>
  <c r="I267" i="5"/>
  <c r="J267" i="5"/>
  <c r="D267" i="5"/>
  <c r="E266" i="5"/>
  <c r="F266" i="5"/>
  <c r="G266" i="5"/>
  <c r="H266" i="5"/>
  <c r="I266" i="5"/>
  <c r="J266" i="5"/>
  <c r="D266" i="5"/>
  <c r="E253" i="5"/>
  <c r="F253" i="5"/>
  <c r="G253" i="5"/>
  <c r="H253" i="5"/>
  <c r="I253" i="5"/>
  <c r="J253" i="5"/>
  <c r="D253" i="5"/>
  <c r="E418" i="5"/>
  <c r="F418" i="5"/>
  <c r="G418" i="5"/>
  <c r="H418" i="5"/>
  <c r="I418" i="5"/>
  <c r="J418" i="5"/>
  <c r="D418" i="5"/>
  <c r="E416" i="5"/>
  <c r="F416" i="5"/>
  <c r="G416" i="5"/>
  <c r="H416" i="5"/>
  <c r="I416" i="5"/>
  <c r="J416" i="5"/>
  <c r="E415" i="5"/>
  <c r="F415" i="5"/>
  <c r="G415" i="5"/>
  <c r="H415" i="5"/>
  <c r="I415" i="5"/>
  <c r="J415" i="5"/>
  <c r="D416" i="5"/>
  <c r="D415" i="5"/>
  <c r="E411" i="5"/>
  <c r="F411" i="5"/>
  <c r="G411" i="5"/>
  <c r="H411" i="5"/>
  <c r="I411" i="5"/>
  <c r="J411" i="5"/>
  <c r="D411" i="5"/>
  <c r="E409" i="5"/>
  <c r="F409" i="5"/>
  <c r="G409" i="5"/>
  <c r="H409" i="5"/>
  <c r="I409" i="5"/>
  <c r="J409" i="5"/>
  <c r="E408" i="5"/>
  <c r="F408" i="5"/>
  <c r="G408" i="5"/>
  <c r="H408" i="5"/>
  <c r="H404" i="5" s="1"/>
  <c r="I408" i="5"/>
  <c r="J408" i="5"/>
  <c r="D409" i="5"/>
  <c r="D408" i="5"/>
  <c r="L406" i="5"/>
  <c r="L410" i="5"/>
  <c r="L412" i="5"/>
  <c r="L413" i="5"/>
  <c r="L417" i="5"/>
  <c r="L419" i="5"/>
  <c r="L420" i="5"/>
  <c r="E358" i="5"/>
  <c r="F358" i="5"/>
  <c r="G358" i="5"/>
  <c r="H358" i="5"/>
  <c r="I358" i="5"/>
  <c r="J358" i="5"/>
  <c r="D358" i="5"/>
  <c r="E357" i="5"/>
  <c r="F357" i="5"/>
  <c r="G357" i="5"/>
  <c r="H357" i="5"/>
  <c r="I357" i="5"/>
  <c r="J357" i="5"/>
  <c r="D357" i="5"/>
  <c r="E371" i="5"/>
  <c r="F371" i="5"/>
  <c r="G371" i="5"/>
  <c r="H371" i="5"/>
  <c r="I371" i="5"/>
  <c r="J371" i="5"/>
  <c r="E370" i="5"/>
  <c r="F370" i="5"/>
  <c r="G370" i="5"/>
  <c r="H370" i="5"/>
  <c r="I370" i="5"/>
  <c r="J370" i="5"/>
  <c r="D371" i="5"/>
  <c r="D370" i="5"/>
  <c r="J366" i="5"/>
  <c r="I366" i="5"/>
  <c r="H366" i="5"/>
  <c r="G366" i="5"/>
  <c r="F366" i="5"/>
  <c r="E366" i="5"/>
  <c r="D366" i="5"/>
  <c r="L1082" i="5" l="1"/>
  <c r="L1079" i="5"/>
  <c r="L1095" i="5"/>
  <c r="L1150" i="5"/>
  <c r="F1148" i="5"/>
  <c r="L1162" i="5"/>
  <c r="L1149" i="5"/>
  <c r="L1152" i="5"/>
  <c r="D1148" i="5"/>
  <c r="L1148" i="5" s="1"/>
  <c r="J405" i="5"/>
  <c r="G407" i="5"/>
  <c r="F404" i="5"/>
  <c r="D353" i="5"/>
  <c r="E404" i="5"/>
  <c r="H407" i="5"/>
  <c r="E414" i="5"/>
  <c r="I404" i="5"/>
  <c r="D354" i="5"/>
  <c r="I405" i="5"/>
  <c r="F414" i="5"/>
  <c r="J407" i="5"/>
  <c r="G404" i="5"/>
  <c r="J414" i="5"/>
  <c r="H414" i="5"/>
  <c r="G414" i="5"/>
  <c r="L415" i="5"/>
  <c r="I414" i="5"/>
  <c r="H405" i="5"/>
  <c r="H403" i="5" s="1"/>
  <c r="G405" i="5"/>
  <c r="J404" i="5"/>
  <c r="J403" i="5" s="1"/>
  <c r="L418" i="5"/>
  <c r="L416" i="5"/>
  <c r="E405" i="5"/>
  <c r="F405" i="5"/>
  <c r="D414" i="5"/>
  <c r="D404" i="5"/>
  <c r="L411" i="5"/>
  <c r="E407" i="5"/>
  <c r="L409" i="5"/>
  <c r="I407" i="5"/>
  <c r="F407" i="5"/>
  <c r="D405" i="5"/>
  <c r="D407" i="5"/>
  <c r="L408" i="5"/>
  <c r="D356" i="5"/>
  <c r="I1339" i="5"/>
  <c r="J1339" i="5"/>
  <c r="F403" i="5" l="1"/>
  <c r="D352" i="5"/>
  <c r="I403" i="5"/>
  <c r="E403" i="5"/>
  <c r="G403" i="5"/>
  <c r="L414" i="5"/>
  <c r="L404" i="5"/>
  <c r="D403" i="5"/>
  <c r="L405" i="5"/>
  <c r="L407" i="5"/>
  <c r="H981" i="5"/>
  <c r="L403" i="5" l="1"/>
  <c r="H752" i="5"/>
  <c r="I752" i="5"/>
  <c r="J752" i="5"/>
  <c r="L27" i="5"/>
  <c r="L43" i="5"/>
  <c r="L62" i="5"/>
  <c r="L90" i="5"/>
  <c r="L97" i="5"/>
  <c r="L98" i="5"/>
  <c r="L102" i="5"/>
  <c r="L109" i="5"/>
  <c r="L122" i="5"/>
  <c r="L135" i="5"/>
  <c r="L151" i="5"/>
  <c r="L152" i="5"/>
  <c r="L156" i="5"/>
  <c r="L169" i="5"/>
  <c r="L170" i="5"/>
  <c r="L174" i="5"/>
  <c r="L176" i="5"/>
  <c r="L177" i="5"/>
  <c r="L179" i="5"/>
  <c r="L180" i="5"/>
  <c r="L184" i="5"/>
  <c r="L185" i="5"/>
  <c r="L189" i="5"/>
  <c r="L191" i="5"/>
  <c r="L192" i="5"/>
  <c r="L194" i="5"/>
  <c r="L195" i="5"/>
  <c r="L199" i="5"/>
  <c r="L200" i="5"/>
  <c r="L204" i="5"/>
  <c r="L206" i="5"/>
  <c r="L207" i="5"/>
  <c r="L209" i="5"/>
  <c r="L210" i="5"/>
  <c r="L214" i="5"/>
  <c r="L215" i="5"/>
  <c r="L219" i="5"/>
  <c r="L221" i="5"/>
  <c r="L222" i="5"/>
  <c r="L224" i="5"/>
  <c r="L225" i="5"/>
  <c r="L232" i="5"/>
  <c r="L245" i="5"/>
  <c r="L258" i="5"/>
  <c r="L274" i="5"/>
  <c r="L276" i="5"/>
  <c r="L277" i="5"/>
  <c r="L279" i="5"/>
  <c r="L280" i="5"/>
  <c r="L282" i="5"/>
  <c r="L283" i="5"/>
  <c r="L284" i="5"/>
  <c r="L285" i="5"/>
  <c r="L289" i="5"/>
  <c r="L293" i="5"/>
  <c r="L295" i="5"/>
  <c r="L296" i="5"/>
  <c r="L298" i="5"/>
  <c r="L299" i="5"/>
  <c r="L301" i="5"/>
  <c r="L302" i="5"/>
  <c r="L303" i="5"/>
  <c r="L307" i="5"/>
  <c r="L308" i="5"/>
  <c r="L312" i="5"/>
  <c r="L314" i="5"/>
  <c r="L315" i="5"/>
  <c r="L317" i="5"/>
  <c r="L318" i="5"/>
  <c r="L320" i="5"/>
  <c r="L321" i="5"/>
  <c r="L325" i="5"/>
  <c r="L329" i="5"/>
  <c r="L331" i="5"/>
  <c r="L332" i="5"/>
  <c r="L334" i="5"/>
  <c r="L335" i="5"/>
  <c r="L337" i="5"/>
  <c r="L338" i="5"/>
  <c r="L342" i="5"/>
  <c r="L344" i="5"/>
  <c r="L345" i="5"/>
  <c r="L347" i="5"/>
  <c r="L348" i="5"/>
  <c r="L350" i="5"/>
  <c r="L351" i="5"/>
  <c r="L355" i="5"/>
  <c r="L359" i="5"/>
  <c r="L361" i="5"/>
  <c r="L362" i="5"/>
  <c r="L364" i="5"/>
  <c r="L365" i="5"/>
  <c r="L372" i="5"/>
  <c r="L374" i="5"/>
  <c r="L375" i="5"/>
  <c r="L377" i="5"/>
  <c r="L378" i="5"/>
  <c r="L382" i="5"/>
  <c r="L386" i="5"/>
  <c r="L388" i="5"/>
  <c r="L389" i="5"/>
  <c r="L391" i="5"/>
  <c r="L392" i="5"/>
  <c r="L396" i="5"/>
  <c r="L398" i="5"/>
  <c r="L399" i="5"/>
  <c r="L401" i="5"/>
  <c r="L402" i="5"/>
  <c r="L424" i="5"/>
  <c r="L425" i="5"/>
  <c r="L426" i="5"/>
  <c r="L430" i="5"/>
  <c r="L437" i="5"/>
  <c r="L438" i="5"/>
  <c r="L442" i="5"/>
  <c r="L449" i="5"/>
  <c r="L450" i="5"/>
  <c r="L454" i="5"/>
  <c r="L456" i="5"/>
  <c r="L457" i="5"/>
  <c r="L461" i="5"/>
  <c r="L465" i="5"/>
  <c r="L475" i="5"/>
  <c r="L482" i="5"/>
  <c r="L483" i="5"/>
  <c r="L485" i="5"/>
  <c r="L487" i="5"/>
  <c r="L494" i="5"/>
  <c r="L495" i="5"/>
  <c r="L499" i="5"/>
  <c r="L501" i="5"/>
  <c r="L502" i="5"/>
  <c r="L506" i="5"/>
  <c r="L510" i="5"/>
  <c r="L517" i="5"/>
  <c r="L521" i="5"/>
  <c r="L525" i="5"/>
  <c r="L527" i="5"/>
  <c r="L528" i="5"/>
  <c r="L529" i="5"/>
  <c r="L533" i="5"/>
  <c r="L537" i="5"/>
  <c r="L539" i="5"/>
  <c r="L540" i="5"/>
  <c r="L542" i="5"/>
  <c r="L543" i="5"/>
  <c r="L544" i="5"/>
  <c r="L548" i="5"/>
  <c r="L552" i="5"/>
  <c r="L554" i="5"/>
  <c r="L555" i="5"/>
  <c r="L559" i="5"/>
  <c r="L560" i="5"/>
  <c r="L561" i="5"/>
  <c r="L562" i="5"/>
  <c r="L566" i="5"/>
  <c r="L570" i="5"/>
  <c r="L572" i="5"/>
  <c r="L573" i="5"/>
  <c r="L577" i="5"/>
  <c r="L579" i="5"/>
  <c r="L580" i="5"/>
  <c r="L584" i="5"/>
  <c r="L588" i="5"/>
  <c r="L595" i="5"/>
  <c r="L602" i="5"/>
  <c r="L606" i="5"/>
  <c r="L607" i="5"/>
  <c r="L608" i="5"/>
  <c r="L609" i="5"/>
  <c r="L613" i="5"/>
  <c r="L615" i="5"/>
  <c r="L616" i="5"/>
  <c r="L621" i="5"/>
  <c r="L625" i="5"/>
  <c r="L641" i="5"/>
  <c r="L666" i="5"/>
  <c r="L667" i="5"/>
  <c r="L677" i="5"/>
  <c r="L678" i="5"/>
  <c r="L682" i="5"/>
  <c r="L689" i="5"/>
  <c r="L690" i="5"/>
  <c r="L694" i="5"/>
  <c r="L696" i="5"/>
  <c r="L697" i="5"/>
  <c r="L701" i="5"/>
  <c r="L702" i="5"/>
  <c r="L706" i="5"/>
  <c r="L708" i="5"/>
  <c r="L709" i="5"/>
  <c r="L713" i="5"/>
  <c r="L714" i="5"/>
  <c r="L718" i="5"/>
  <c r="L720" i="5"/>
  <c r="L721" i="5"/>
  <c r="L725" i="5"/>
  <c r="L726" i="5"/>
  <c r="L730" i="5"/>
  <c r="L743" i="5"/>
  <c r="L744" i="5"/>
  <c r="L748" i="5"/>
  <c r="L750" i="5"/>
  <c r="L751" i="5"/>
  <c r="L753" i="5"/>
  <c r="L754" i="5"/>
  <c r="L758" i="5"/>
  <c r="L759" i="5"/>
  <c r="L763" i="5"/>
  <c r="L765" i="5"/>
  <c r="L766" i="5"/>
  <c r="L768" i="5"/>
  <c r="L769" i="5"/>
  <c r="L773" i="5"/>
  <c r="L774" i="5"/>
  <c r="L778" i="5"/>
  <c r="L788" i="5"/>
  <c r="L789" i="5"/>
  <c r="L793" i="5"/>
  <c r="L795" i="5"/>
  <c r="L796" i="5"/>
  <c r="L800" i="5"/>
  <c r="L801" i="5"/>
  <c r="L805" i="5"/>
  <c r="L807" i="5"/>
  <c r="L808" i="5"/>
  <c r="L810" i="5"/>
  <c r="L811" i="5"/>
  <c r="L815" i="5"/>
  <c r="L816" i="5"/>
  <c r="L820" i="5"/>
  <c r="L822" i="5"/>
  <c r="L823" i="5"/>
  <c r="L825" i="5"/>
  <c r="L826" i="5"/>
  <c r="L830" i="5"/>
  <c r="L831" i="5"/>
  <c r="L835" i="5"/>
  <c r="L845" i="5"/>
  <c r="L846" i="5"/>
  <c r="L850" i="5"/>
  <c r="L852" i="5"/>
  <c r="L853" i="5"/>
  <c r="L857" i="5"/>
  <c r="L858" i="5"/>
  <c r="L862" i="5"/>
  <c r="L864" i="5"/>
  <c r="L865" i="5"/>
  <c r="L867" i="5"/>
  <c r="L868" i="5"/>
  <c r="L872" i="5"/>
  <c r="L876" i="5"/>
  <c r="L889" i="5"/>
  <c r="L905" i="5"/>
  <c r="L906" i="5"/>
  <c r="L916" i="5"/>
  <c r="L917" i="5"/>
  <c r="L921" i="5"/>
  <c r="L931" i="5"/>
  <c r="L932" i="5"/>
  <c r="L936" i="5"/>
  <c r="L938" i="5"/>
  <c r="L939" i="5"/>
  <c r="L943" i="5"/>
  <c r="L944" i="5"/>
  <c r="L948" i="5"/>
  <c r="L952" i="5"/>
  <c r="L953" i="5"/>
  <c r="L955" i="5"/>
  <c r="L956" i="5"/>
  <c r="L960" i="5"/>
  <c r="L961" i="5"/>
  <c r="L965" i="5"/>
  <c r="L967" i="5"/>
  <c r="L968" i="5"/>
  <c r="L970" i="5"/>
  <c r="L971" i="5"/>
  <c r="L973" i="5"/>
  <c r="L974" i="5"/>
  <c r="L978" i="5"/>
  <c r="L979" i="5"/>
  <c r="L983" i="5"/>
  <c r="L985" i="5"/>
  <c r="L986" i="5"/>
  <c r="L989" i="5"/>
  <c r="L990" i="5"/>
  <c r="L992" i="5"/>
  <c r="L993" i="5"/>
  <c r="L997" i="5"/>
  <c r="L1001" i="5"/>
  <c r="L1002" i="5"/>
  <c r="L1004" i="5"/>
  <c r="L1005" i="5"/>
  <c r="L1007" i="5"/>
  <c r="L1008" i="5"/>
  <c r="L1012" i="5"/>
  <c r="L1013" i="5"/>
  <c r="L1015" i="5"/>
  <c r="L1016" i="5"/>
  <c r="L1018" i="5"/>
  <c r="L1019" i="5"/>
  <c r="L1023" i="5"/>
  <c r="L1024" i="5"/>
  <c r="L1026" i="5"/>
  <c r="L1027" i="5"/>
  <c r="L1029" i="5"/>
  <c r="L1030" i="5"/>
  <c r="L1031" i="5"/>
  <c r="L1035" i="5"/>
  <c r="L1039" i="5"/>
  <c r="L1046" i="5"/>
  <c r="L1053" i="5"/>
  <c r="L1057" i="5"/>
  <c r="L1059" i="5"/>
  <c r="L1060" i="5"/>
  <c r="L1064" i="5"/>
  <c r="L1066" i="5"/>
  <c r="L1067" i="5"/>
  <c r="L1071" i="5"/>
  <c r="L1075" i="5"/>
  <c r="L1101" i="5"/>
  <c r="L1105" i="5"/>
  <c r="L1107" i="5"/>
  <c r="L1108" i="5"/>
  <c r="L1112" i="5"/>
  <c r="L1114" i="5"/>
  <c r="L1115" i="5"/>
  <c r="L1117" i="5"/>
  <c r="L1118" i="5"/>
  <c r="L1119" i="5"/>
  <c r="L1120" i="5"/>
  <c r="L1121" i="5"/>
  <c r="L1122" i="5"/>
  <c r="L1123" i="5"/>
  <c r="L1125" i="5"/>
  <c r="L1126" i="5"/>
  <c r="L1127" i="5"/>
  <c r="L1128" i="5"/>
  <c r="L1129" i="5"/>
  <c r="L1130" i="5"/>
  <c r="L1131" i="5"/>
  <c r="L1133" i="5"/>
  <c r="L1134" i="5"/>
  <c r="L1135" i="5"/>
  <c r="L1136" i="5"/>
  <c r="L1137" i="5"/>
  <c r="L1138" i="5"/>
  <c r="L1139" i="5"/>
  <c r="L1141" i="5"/>
  <c r="L1142" i="5"/>
  <c r="L1143" i="5"/>
  <c r="L1144" i="5"/>
  <c r="L1145" i="5"/>
  <c r="L1146" i="5"/>
  <c r="L1147" i="5"/>
  <c r="L1175" i="5"/>
  <c r="L1179" i="5"/>
  <c r="L1181" i="5"/>
  <c r="L1182" i="5"/>
  <c r="L1184" i="5"/>
  <c r="L1185" i="5"/>
  <c r="L1189" i="5"/>
  <c r="L1191" i="5"/>
  <c r="L1192" i="5"/>
  <c r="L1194" i="5"/>
  <c r="L1195" i="5"/>
  <c r="L1199" i="5"/>
  <c r="L1203" i="5"/>
  <c r="L1213" i="5"/>
  <c r="L1223" i="5"/>
  <c r="L1224" i="5"/>
  <c r="L1228" i="5"/>
  <c r="L1230" i="5"/>
  <c r="L1231" i="5"/>
  <c r="L1233" i="5"/>
  <c r="L1234" i="5"/>
  <c r="L1238" i="5"/>
  <c r="L1242" i="5"/>
  <c r="L1244" i="5"/>
  <c r="L1245" i="5"/>
  <c r="L1247" i="5"/>
  <c r="L1248" i="5"/>
  <c r="L1252" i="5"/>
  <c r="L1254" i="5"/>
  <c r="L1255" i="5"/>
  <c r="L1257" i="5"/>
  <c r="L1258" i="5"/>
  <c r="L1266" i="5"/>
  <c r="L1273" i="5"/>
  <c r="L1280" i="5"/>
  <c r="L1290" i="5"/>
  <c r="L1300" i="5"/>
  <c r="L1307" i="5"/>
  <c r="L1314" i="5"/>
  <c r="L1324" i="5"/>
  <c r="L1326" i="5"/>
  <c r="L1327" i="5"/>
  <c r="L1331" i="5"/>
  <c r="L1333" i="5"/>
  <c r="L1334" i="5"/>
  <c r="L1338" i="5"/>
  <c r="L1340" i="5"/>
  <c r="L1341" i="5"/>
  <c r="L1343" i="5"/>
  <c r="L1347" i="5"/>
  <c r="L1351" i="5"/>
  <c r="L1352" i="5"/>
  <c r="L1356" i="5"/>
  <c r="L1358" i="5"/>
  <c r="L1359" i="5"/>
  <c r="L1363" i="5"/>
  <c r="L1364" i="5"/>
  <c r="L1368" i="5"/>
  <c r="L1381" i="5"/>
  <c r="L1382" i="5"/>
  <c r="L1386" i="5"/>
  <c r="L1388" i="5"/>
  <c r="L1389" i="5"/>
  <c r="L1391" i="5"/>
  <c r="L1392" i="5"/>
  <c r="L1394" i="5"/>
  <c r="L1395" i="5"/>
  <c r="L1399" i="5"/>
  <c r="L1400" i="5"/>
  <c r="L1404" i="5"/>
  <c r="L1406" i="5"/>
  <c r="L1407" i="5"/>
  <c r="L1409" i="5"/>
  <c r="L1410" i="5"/>
  <c r="L1411" i="5"/>
  <c r="H341" i="5" l="1"/>
  <c r="I341" i="5"/>
  <c r="J341" i="5"/>
  <c r="H340" i="5"/>
  <c r="H339" i="5" s="1"/>
  <c r="E516" i="5" l="1"/>
  <c r="F516" i="5"/>
  <c r="G516" i="5"/>
  <c r="H516" i="5"/>
  <c r="I516" i="5"/>
  <c r="J516" i="5"/>
  <c r="E515" i="5"/>
  <c r="F515" i="5"/>
  <c r="G515" i="5"/>
  <c r="H515" i="5"/>
  <c r="I515" i="5"/>
  <c r="J515" i="5"/>
  <c r="D516" i="5"/>
  <c r="D515" i="5"/>
  <c r="D513" i="5"/>
  <c r="D509" i="5" s="1"/>
  <c r="D512" i="5"/>
  <c r="D508" i="5" s="1"/>
  <c r="E513" i="5"/>
  <c r="F513" i="5"/>
  <c r="F509" i="5" s="1"/>
  <c r="G513" i="5"/>
  <c r="G509" i="5" s="1"/>
  <c r="H513" i="5"/>
  <c r="H509" i="5" s="1"/>
  <c r="I513" i="5"/>
  <c r="J513" i="5"/>
  <c r="J509" i="5" s="1"/>
  <c r="E512" i="5"/>
  <c r="F512" i="5"/>
  <c r="F508" i="5" s="1"/>
  <c r="F504" i="5" s="1"/>
  <c r="G512" i="5"/>
  <c r="G508" i="5" s="1"/>
  <c r="G504" i="5" s="1"/>
  <c r="H512" i="5"/>
  <c r="I512" i="5"/>
  <c r="J512" i="5"/>
  <c r="J508" i="5" s="1"/>
  <c r="J504" i="5" s="1"/>
  <c r="J526" i="5"/>
  <c r="I526" i="5"/>
  <c r="H526" i="5"/>
  <c r="G526" i="5"/>
  <c r="F526" i="5"/>
  <c r="E526" i="5"/>
  <c r="D526" i="5"/>
  <c r="J524" i="5"/>
  <c r="I524" i="5"/>
  <c r="I520" i="5" s="1"/>
  <c r="H524" i="5"/>
  <c r="H520" i="5" s="1"/>
  <c r="G524" i="5"/>
  <c r="G520" i="5" s="1"/>
  <c r="F524" i="5"/>
  <c r="F520" i="5" s="1"/>
  <c r="E524" i="5"/>
  <c r="E520" i="5" s="1"/>
  <c r="D524" i="5"/>
  <c r="J523" i="5"/>
  <c r="J519" i="5" s="1"/>
  <c r="I523" i="5"/>
  <c r="H523" i="5"/>
  <c r="H519" i="5" s="1"/>
  <c r="G523" i="5"/>
  <c r="F523" i="5"/>
  <c r="E523" i="5"/>
  <c r="D523" i="5"/>
  <c r="G514" i="5" l="1"/>
  <c r="E522" i="5"/>
  <c r="F522" i="5"/>
  <c r="G522" i="5"/>
  <c r="F519" i="5"/>
  <c r="F518" i="5" s="1"/>
  <c r="I522" i="5"/>
  <c r="L512" i="5"/>
  <c r="H518" i="5"/>
  <c r="D514" i="5"/>
  <c r="L515" i="5"/>
  <c r="L526" i="5"/>
  <c r="L516" i="5"/>
  <c r="L524" i="5"/>
  <c r="L523" i="5"/>
  <c r="I509" i="5"/>
  <c r="I505" i="5" s="1"/>
  <c r="L513" i="5"/>
  <c r="J514" i="5"/>
  <c r="E519" i="5"/>
  <c r="E518" i="5" s="1"/>
  <c r="H505" i="5"/>
  <c r="H522" i="5"/>
  <c r="E508" i="5"/>
  <c r="E504" i="5" s="1"/>
  <c r="D504" i="5"/>
  <c r="D505" i="5"/>
  <c r="H511" i="5"/>
  <c r="D520" i="5"/>
  <c r="J505" i="5"/>
  <c r="J503" i="5" s="1"/>
  <c r="D519" i="5"/>
  <c r="J511" i="5"/>
  <c r="I508" i="5"/>
  <c r="I504" i="5" s="1"/>
  <c r="H514" i="5"/>
  <c r="G519" i="5"/>
  <c r="G518" i="5" s="1"/>
  <c r="I514" i="5"/>
  <c r="F514" i="5"/>
  <c r="E514" i="5"/>
  <c r="I519" i="5"/>
  <c r="I518" i="5" s="1"/>
  <c r="J522" i="5"/>
  <c r="E511" i="5"/>
  <c r="G505" i="5"/>
  <c r="G503" i="5" s="1"/>
  <c r="G507" i="5"/>
  <c r="F505" i="5"/>
  <c r="F503" i="5" s="1"/>
  <c r="F507" i="5"/>
  <c r="F511" i="5"/>
  <c r="G511" i="5"/>
  <c r="E509" i="5"/>
  <c r="H508" i="5"/>
  <c r="I511" i="5"/>
  <c r="J507" i="5"/>
  <c r="D511" i="5"/>
  <c r="J520" i="5"/>
  <c r="J518" i="5" s="1"/>
  <c r="D522" i="5"/>
  <c r="D507" i="5"/>
  <c r="D291" i="5"/>
  <c r="F783" i="5"/>
  <c r="E784" i="5"/>
  <c r="F784" i="5"/>
  <c r="G784" i="5"/>
  <c r="H784" i="5"/>
  <c r="I784" i="5"/>
  <c r="J784" i="5"/>
  <c r="D784" i="5"/>
  <c r="E783" i="5"/>
  <c r="G783" i="5"/>
  <c r="H783" i="5"/>
  <c r="I783" i="5"/>
  <c r="J783" i="5"/>
  <c r="D783" i="5"/>
  <c r="E780" i="5"/>
  <c r="F780" i="5"/>
  <c r="G780" i="5"/>
  <c r="H780" i="5"/>
  <c r="I780" i="5"/>
  <c r="J780" i="5"/>
  <c r="D780" i="5"/>
  <c r="E794" i="5"/>
  <c r="E804" i="5"/>
  <c r="E799" i="5" s="1"/>
  <c r="F804" i="5"/>
  <c r="F799" i="5" s="1"/>
  <c r="G804" i="5"/>
  <c r="G799" i="5" s="1"/>
  <c r="H804" i="5"/>
  <c r="I804" i="5"/>
  <c r="I799" i="5" s="1"/>
  <c r="J804" i="5"/>
  <c r="E803" i="5"/>
  <c r="F803" i="5"/>
  <c r="G803" i="5"/>
  <c r="G798" i="5" s="1"/>
  <c r="H803" i="5"/>
  <c r="H798" i="5" s="1"/>
  <c r="I803" i="5"/>
  <c r="I798" i="5" s="1"/>
  <c r="J803" i="5"/>
  <c r="J798" i="5" s="1"/>
  <c r="D804" i="5"/>
  <c r="D803" i="5"/>
  <c r="E806" i="5"/>
  <c r="F806" i="5"/>
  <c r="G806" i="5"/>
  <c r="H806" i="5"/>
  <c r="I806" i="5"/>
  <c r="J806" i="5"/>
  <c r="D806" i="5"/>
  <c r="E809" i="5"/>
  <c r="F809" i="5"/>
  <c r="G809" i="5"/>
  <c r="H809" i="5"/>
  <c r="I809" i="5"/>
  <c r="J809" i="5"/>
  <c r="D809" i="5"/>
  <c r="D837" i="5"/>
  <c r="E837" i="5"/>
  <c r="E833" i="5" s="1"/>
  <c r="F837" i="5"/>
  <c r="F833" i="5" s="1"/>
  <c r="G837" i="5"/>
  <c r="G833" i="5" s="1"/>
  <c r="H837" i="5"/>
  <c r="H833" i="5" s="1"/>
  <c r="I837" i="5"/>
  <c r="I833" i="5" s="1"/>
  <c r="J837" i="5"/>
  <c r="J833" i="5" s="1"/>
  <c r="E1056" i="5"/>
  <c r="F1056" i="5"/>
  <c r="G1056" i="5"/>
  <c r="H1056" i="5"/>
  <c r="I1056" i="5"/>
  <c r="J1056" i="5"/>
  <c r="D1056" i="5"/>
  <c r="D1055" i="5"/>
  <c r="D1226" i="5"/>
  <c r="D1241" i="5"/>
  <c r="D1240" i="5"/>
  <c r="D1251" i="5"/>
  <c r="D1250" i="5"/>
  <c r="E1310" i="5"/>
  <c r="F1310" i="5"/>
  <c r="G1310" i="5"/>
  <c r="H1310" i="5"/>
  <c r="I1310" i="5"/>
  <c r="J1310" i="5"/>
  <c r="D1310" i="5"/>
  <c r="E1309" i="5"/>
  <c r="F1309" i="5"/>
  <c r="G1309" i="5"/>
  <c r="H1309" i="5"/>
  <c r="I1309" i="5"/>
  <c r="J1309" i="5"/>
  <c r="D1309" i="5"/>
  <c r="D1322" i="5"/>
  <c r="L508" i="5" l="1"/>
  <c r="L1310" i="5"/>
  <c r="I507" i="5"/>
  <c r="L780" i="5"/>
  <c r="L803" i="5"/>
  <c r="L519" i="5"/>
  <c r="L837" i="5"/>
  <c r="L1309" i="5"/>
  <c r="L520" i="5"/>
  <c r="L1056" i="5"/>
  <c r="L806" i="5"/>
  <c r="D503" i="5"/>
  <c r="L509" i="5"/>
  <c r="L783" i="5"/>
  <c r="L522" i="5"/>
  <c r="I503" i="5"/>
  <c r="H799" i="5"/>
  <c r="H797" i="5" s="1"/>
  <c r="L804" i="5"/>
  <c r="L809" i="5"/>
  <c r="L784" i="5"/>
  <c r="L511" i="5"/>
  <c r="L514" i="5"/>
  <c r="D287" i="5"/>
  <c r="D1305" i="5"/>
  <c r="D1221" i="5"/>
  <c r="D833" i="5"/>
  <c r="L833" i="5" s="1"/>
  <c r="D518" i="5"/>
  <c r="L518" i="5" s="1"/>
  <c r="D798" i="5"/>
  <c r="J799" i="5"/>
  <c r="J797" i="5" s="1"/>
  <c r="E505" i="5"/>
  <c r="L505" i="5" s="1"/>
  <c r="E507" i="5"/>
  <c r="H504" i="5"/>
  <c r="L504" i="5" s="1"/>
  <c r="H507" i="5"/>
  <c r="D782" i="5"/>
  <c r="D802" i="5"/>
  <c r="I797" i="5"/>
  <c r="I802" i="5"/>
  <c r="E802" i="5"/>
  <c r="E798" i="5"/>
  <c r="E797" i="5" s="1"/>
  <c r="J802" i="5"/>
  <c r="F802" i="5"/>
  <c r="F798" i="5"/>
  <c r="F797" i="5" s="1"/>
  <c r="G797" i="5"/>
  <c r="G802" i="5"/>
  <c r="D799" i="5"/>
  <c r="H802" i="5"/>
  <c r="E1306" i="5"/>
  <c r="F1306" i="5"/>
  <c r="G1306" i="5"/>
  <c r="H1306" i="5"/>
  <c r="I1306" i="5"/>
  <c r="J1306" i="5"/>
  <c r="E1305" i="5"/>
  <c r="F1305" i="5"/>
  <c r="G1305" i="5"/>
  <c r="H1305" i="5"/>
  <c r="I1305" i="5"/>
  <c r="J1305" i="5"/>
  <c r="D1306" i="5"/>
  <c r="D1308" i="5"/>
  <c r="E1323" i="5"/>
  <c r="F1323" i="5"/>
  <c r="G1323" i="5"/>
  <c r="H1323" i="5"/>
  <c r="I1323" i="5"/>
  <c r="J1323" i="5"/>
  <c r="E1322" i="5"/>
  <c r="F1322" i="5"/>
  <c r="G1322" i="5"/>
  <c r="H1322" i="5"/>
  <c r="I1322" i="5"/>
  <c r="J1322" i="5"/>
  <c r="D1323" i="5"/>
  <c r="E1330" i="5"/>
  <c r="F1330" i="5"/>
  <c r="G1330" i="5"/>
  <c r="H1330" i="5"/>
  <c r="I1330" i="5"/>
  <c r="J1330" i="5"/>
  <c r="E1329" i="5"/>
  <c r="F1329" i="5"/>
  <c r="G1329" i="5"/>
  <c r="H1329" i="5"/>
  <c r="I1329" i="5"/>
  <c r="J1329" i="5"/>
  <c r="D1330" i="5"/>
  <c r="D1329" i="5"/>
  <c r="D1332" i="5"/>
  <c r="E1337" i="5"/>
  <c r="F1337" i="5"/>
  <c r="G1337" i="5"/>
  <c r="H1337" i="5"/>
  <c r="I1337" i="5"/>
  <c r="J1337" i="5"/>
  <c r="E1336" i="5"/>
  <c r="F1336" i="5"/>
  <c r="G1336" i="5"/>
  <c r="H1336" i="5"/>
  <c r="I1336" i="5"/>
  <c r="J1336" i="5"/>
  <c r="D1337" i="5"/>
  <c r="D1336" i="5"/>
  <c r="D1339" i="5"/>
  <c r="D1355" i="5"/>
  <c r="D1354" i="5"/>
  <c r="L1329" i="5" l="1"/>
  <c r="L1322" i="5"/>
  <c r="L507" i="5"/>
  <c r="L1337" i="5"/>
  <c r="L1305" i="5"/>
  <c r="L1336" i="5"/>
  <c r="L1330" i="5"/>
  <c r="L798" i="5"/>
  <c r="L1306" i="5"/>
  <c r="L1323" i="5"/>
  <c r="L802" i="5"/>
  <c r="L799" i="5"/>
  <c r="D1304" i="5"/>
  <c r="D1350" i="5"/>
  <c r="D1349" i="5"/>
  <c r="E503" i="5"/>
  <c r="H503" i="5"/>
  <c r="D797" i="5"/>
  <c r="L797" i="5" s="1"/>
  <c r="H1321" i="5"/>
  <c r="H1304" i="5"/>
  <c r="I1335" i="5"/>
  <c r="E1335" i="5"/>
  <c r="J1319" i="5"/>
  <c r="G1319" i="5"/>
  <c r="F1320" i="5"/>
  <c r="F1319" i="5"/>
  <c r="F1335" i="5"/>
  <c r="G1328" i="5"/>
  <c r="E1320" i="5"/>
  <c r="D1319" i="5"/>
  <c r="I1328" i="5"/>
  <c r="E1328" i="5"/>
  <c r="H1328" i="5"/>
  <c r="D1320" i="5"/>
  <c r="H1319" i="5"/>
  <c r="G1320" i="5"/>
  <c r="G1304" i="5"/>
  <c r="G1335" i="5"/>
  <c r="I1319" i="5"/>
  <c r="E1319" i="5"/>
  <c r="H1320" i="5"/>
  <c r="I1304" i="5"/>
  <c r="E1304" i="5"/>
  <c r="G1321" i="5"/>
  <c r="J1304" i="5"/>
  <c r="F1304" i="5"/>
  <c r="D1353" i="5"/>
  <c r="J1335" i="5"/>
  <c r="J1321" i="5"/>
  <c r="J1320" i="5"/>
  <c r="I1321" i="5"/>
  <c r="I1320" i="5"/>
  <c r="H1335" i="5"/>
  <c r="E1321" i="5"/>
  <c r="F1321" i="5"/>
  <c r="D1321" i="5"/>
  <c r="F1328" i="5"/>
  <c r="J1328" i="5"/>
  <c r="D1328" i="5"/>
  <c r="D1335" i="5"/>
  <c r="D1348" i="5" l="1"/>
  <c r="L1328" i="5"/>
  <c r="L1335" i="5"/>
  <c r="L1321" i="5"/>
  <c r="L503" i="5"/>
  <c r="L1320" i="5"/>
  <c r="L1319" i="5"/>
  <c r="L1304" i="5"/>
  <c r="D1318" i="5"/>
  <c r="D1371" i="5"/>
  <c r="D1370" i="5"/>
  <c r="D1374" i="5"/>
  <c r="D1373" i="5"/>
  <c r="D1357" i="5"/>
  <c r="E1355" i="5"/>
  <c r="F1355" i="5"/>
  <c r="F1350" i="5" s="1"/>
  <c r="G1355" i="5"/>
  <c r="G1350" i="5" s="1"/>
  <c r="H1355" i="5"/>
  <c r="H1350" i="5" s="1"/>
  <c r="I1355" i="5"/>
  <c r="I1350" i="5" s="1"/>
  <c r="J1355" i="5"/>
  <c r="J1350" i="5" s="1"/>
  <c r="E1354" i="5"/>
  <c r="F1354" i="5"/>
  <c r="G1354" i="5"/>
  <c r="G1349" i="5" s="1"/>
  <c r="H1354" i="5"/>
  <c r="H1349" i="5" s="1"/>
  <c r="I1354" i="5"/>
  <c r="I1349" i="5" s="1"/>
  <c r="J1354" i="5"/>
  <c r="J1349" i="5" s="1"/>
  <c r="E1371" i="5"/>
  <c r="F1371" i="5"/>
  <c r="F1286" i="5" s="1"/>
  <c r="G1371" i="5"/>
  <c r="H1371" i="5"/>
  <c r="H1286" i="5" s="1"/>
  <c r="I1371" i="5"/>
  <c r="J1371" i="5"/>
  <c r="J1286" i="5" s="1"/>
  <c r="E1370" i="5"/>
  <c r="F1370" i="5"/>
  <c r="G1370" i="5"/>
  <c r="G1285" i="5" s="1"/>
  <c r="H1370" i="5"/>
  <c r="I1370" i="5"/>
  <c r="I1285" i="5" s="1"/>
  <c r="J1370" i="5"/>
  <c r="D1376" i="5"/>
  <c r="D1384" i="5"/>
  <c r="E1385" i="5"/>
  <c r="E1380" i="5" s="1"/>
  <c r="F1385" i="5"/>
  <c r="F1380" i="5" s="1"/>
  <c r="G1385" i="5"/>
  <c r="G1380" i="5" s="1"/>
  <c r="H1385" i="5"/>
  <c r="H1380" i="5" s="1"/>
  <c r="I1385" i="5"/>
  <c r="I1380" i="5" s="1"/>
  <c r="J1385" i="5"/>
  <c r="J1380" i="5" s="1"/>
  <c r="E1384" i="5"/>
  <c r="F1384" i="5"/>
  <c r="G1384" i="5"/>
  <c r="H1384" i="5"/>
  <c r="H1379" i="5" s="1"/>
  <c r="I1384" i="5"/>
  <c r="I1379" i="5" s="1"/>
  <c r="J1384" i="5"/>
  <c r="J1379" i="5" s="1"/>
  <c r="D1385" i="5"/>
  <c r="E1387" i="5"/>
  <c r="F1387" i="5"/>
  <c r="G1387" i="5"/>
  <c r="H1387" i="5"/>
  <c r="I1387" i="5"/>
  <c r="J1387" i="5"/>
  <c r="D1387" i="5"/>
  <c r="E1403" i="5"/>
  <c r="E1398" i="5" s="1"/>
  <c r="F1403" i="5"/>
  <c r="F1398" i="5" s="1"/>
  <c r="G1403" i="5"/>
  <c r="G1398" i="5" s="1"/>
  <c r="H1403" i="5"/>
  <c r="H1398" i="5" s="1"/>
  <c r="I1403" i="5"/>
  <c r="I1398" i="5" s="1"/>
  <c r="J1403" i="5"/>
  <c r="J1398" i="5" s="1"/>
  <c r="E1402" i="5"/>
  <c r="E1397" i="5" s="1"/>
  <c r="F1402" i="5"/>
  <c r="F1397" i="5" s="1"/>
  <c r="G1402" i="5"/>
  <c r="G1397" i="5" s="1"/>
  <c r="H1402" i="5"/>
  <c r="H1397" i="5" s="1"/>
  <c r="I1402" i="5"/>
  <c r="I1397" i="5" s="1"/>
  <c r="J1402" i="5"/>
  <c r="D1403" i="5"/>
  <c r="D1402" i="5"/>
  <c r="E1405" i="5"/>
  <c r="F1405" i="5"/>
  <c r="G1405" i="5"/>
  <c r="H1405" i="5"/>
  <c r="I1405" i="5"/>
  <c r="J1405" i="5"/>
  <c r="D1405" i="5"/>
  <c r="E1408" i="5"/>
  <c r="F1408" i="5"/>
  <c r="G1408" i="5"/>
  <c r="H1408" i="5"/>
  <c r="I1408" i="5"/>
  <c r="J1408" i="5"/>
  <c r="D1408" i="5"/>
  <c r="L1385" i="5" l="1"/>
  <c r="L1355" i="5"/>
  <c r="L1387" i="5"/>
  <c r="L1370" i="5"/>
  <c r="L1354" i="5"/>
  <c r="L1402" i="5"/>
  <c r="L1371" i="5"/>
  <c r="L1405" i="5"/>
  <c r="L1403" i="5"/>
  <c r="L1408" i="5"/>
  <c r="L1384" i="5"/>
  <c r="D1379" i="5"/>
  <c r="D1397" i="5"/>
  <c r="D1380" i="5"/>
  <c r="L1380" i="5" s="1"/>
  <c r="E1349" i="5"/>
  <c r="D1398" i="5"/>
  <c r="L1398" i="5" s="1"/>
  <c r="E1350" i="5"/>
  <c r="L1350" i="5" s="1"/>
  <c r="E1369" i="5"/>
  <c r="D1369" i="5"/>
  <c r="I1366" i="5"/>
  <c r="F1367" i="5"/>
  <c r="H1366" i="5"/>
  <c r="H1285" i="5"/>
  <c r="G1369" i="5"/>
  <c r="G1286" i="5"/>
  <c r="G1284" i="5" s="1"/>
  <c r="J1366" i="5"/>
  <c r="J1285" i="5"/>
  <c r="J1284" i="5" s="1"/>
  <c r="F1369" i="5"/>
  <c r="F1285" i="5"/>
  <c r="F1284" i="5" s="1"/>
  <c r="I1367" i="5"/>
  <c r="I1286" i="5"/>
  <c r="I1284" i="5" s="1"/>
  <c r="E1367" i="5"/>
  <c r="E1286" i="5"/>
  <c r="D1367" i="5"/>
  <c r="D1286" i="5"/>
  <c r="H1367" i="5"/>
  <c r="D1372" i="5"/>
  <c r="J1367" i="5"/>
  <c r="E1366" i="5"/>
  <c r="E1285" i="5"/>
  <c r="D1366" i="5"/>
  <c r="D1285" i="5"/>
  <c r="G1366" i="5"/>
  <c r="I1369" i="5"/>
  <c r="G1367" i="5"/>
  <c r="F1366" i="5"/>
  <c r="F1353" i="5"/>
  <c r="J1353" i="5"/>
  <c r="F1349" i="5"/>
  <c r="I1353" i="5"/>
  <c r="H1369" i="5"/>
  <c r="H1353" i="5"/>
  <c r="G1353" i="5"/>
  <c r="E1353" i="5"/>
  <c r="J1378" i="5"/>
  <c r="D1383" i="5"/>
  <c r="J1369" i="5"/>
  <c r="I1378" i="5"/>
  <c r="E1383" i="5"/>
  <c r="G1383" i="5"/>
  <c r="F1383" i="5"/>
  <c r="H1378" i="5"/>
  <c r="G1379" i="5"/>
  <c r="G1378" i="5" s="1"/>
  <c r="F1379" i="5"/>
  <c r="F1378" i="5" s="1"/>
  <c r="E1379" i="5"/>
  <c r="E1378" i="5" s="1"/>
  <c r="J1383" i="5"/>
  <c r="I1383" i="5"/>
  <c r="H1383" i="5"/>
  <c r="J1401" i="5"/>
  <c r="J1397" i="5"/>
  <c r="J1396" i="5" s="1"/>
  <c r="E1396" i="5"/>
  <c r="F1396" i="5"/>
  <c r="I1401" i="5"/>
  <c r="G1396" i="5"/>
  <c r="H1396" i="5"/>
  <c r="H1401" i="5"/>
  <c r="G1401" i="5"/>
  <c r="I1396" i="5"/>
  <c r="F1401" i="5"/>
  <c r="E1401" i="5"/>
  <c r="D1401" i="5"/>
  <c r="L1397" i="5" l="1"/>
  <c r="D1378" i="5"/>
  <c r="L1286" i="5"/>
  <c r="L1379" i="5"/>
  <c r="L1369" i="5"/>
  <c r="L1285" i="5"/>
  <c r="L1367" i="5"/>
  <c r="L1378" i="5"/>
  <c r="L1366" i="5"/>
  <c r="L1383" i="5"/>
  <c r="L1401" i="5"/>
  <c r="L1349" i="5"/>
  <c r="L1353" i="5"/>
  <c r="D1396" i="5"/>
  <c r="L1396" i="5" s="1"/>
  <c r="D1361" i="5"/>
  <c r="D1284" i="5"/>
  <c r="D1365" i="5"/>
  <c r="H1284" i="5"/>
  <c r="E1284" i="5"/>
  <c r="L1284" i="5" l="1"/>
  <c r="J158" i="5"/>
  <c r="J154" i="5" s="1"/>
  <c r="J159" i="5"/>
  <c r="J155" i="5" s="1"/>
  <c r="J150" i="5" s="1"/>
  <c r="J161" i="5"/>
  <c r="J162" i="5"/>
  <c r="J164" i="5"/>
  <c r="J143" i="5" s="1"/>
  <c r="J165" i="5"/>
  <c r="J144" i="5" s="1"/>
  <c r="J172" i="5"/>
  <c r="J173" i="5"/>
  <c r="J168" i="5" s="1"/>
  <c r="J175" i="5"/>
  <c r="J178" i="5"/>
  <c r="J187" i="5"/>
  <c r="J188" i="5"/>
  <c r="J183" i="5" s="1"/>
  <c r="J190" i="5"/>
  <c r="J193" i="5"/>
  <c r="J202" i="5"/>
  <c r="J203" i="5"/>
  <c r="J198" i="5" s="1"/>
  <c r="J205" i="5"/>
  <c r="J208" i="5"/>
  <c r="J212" i="5"/>
  <c r="J213" i="5"/>
  <c r="J217" i="5"/>
  <c r="J218" i="5"/>
  <c r="J220" i="5"/>
  <c r="J223" i="5"/>
  <c r="J234" i="5"/>
  <c r="J235" i="5"/>
  <c r="J237" i="5"/>
  <c r="J114" i="5" s="1"/>
  <c r="J238" i="5"/>
  <c r="J115" i="5" s="1"/>
  <c r="J36" i="5" s="1"/>
  <c r="J240" i="5"/>
  <c r="J117" i="5" s="1"/>
  <c r="J241" i="5"/>
  <c r="J247" i="5"/>
  <c r="J248" i="5"/>
  <c r="J125" i="5" s="1"/>
  <c r="J250" i="5"/>
  <c r="J127" i="5" s="1"/>
  <c r="J251" i="5"/>
  <c r="J128" i="5" s="1"/>
  <c r="J130" i="5"/>
  <c r="J57" i="5" s="1"/>
  <c r="J131" i="5"/>
  <c r="J58" i="5" s="1"/>
  <c r="J260" i="5"/>
  <c r="J261" i="5"/>
  <c r="J263" i="5"/>
  <c r="J264" i="5"/>
  <c r="J147" i="5"/>
  <c r="J272" i="5"/>
  <c r="J269" i="5" s="1"/>
  <c r="J273" i="5"/>
  <c r="J270" i="5" s="1"/>
  <c r="J275" i="5"/>
  <c r="J278" i="5"/>
  <c r="J281" i="5"/>
  <c r="J291" i="5"/>
  <c r="J287" i="5" s="1"/>
  <c r="J292" i="5"/>
  <c r="J288" i="5" s="1"/>
  <c r="J294" i="5"/>
  <c r="J297" i="5"/>
  <c r="J300" i="5"/>
  <c r="J310" i="5"/>
  <c r="J305" i="5" s="1"/>
  <c r="J311" i="5"/>
  <c r="J306" i="5" s="1"/>
  <c r="J313" i="5"/>
  <c r="J316" i="5"/>
  <c r="J319" i="5"/>
  <c r="J327" i="5"/>
  <c r="J328" i="5"/>
  <c r="J330" i="5"/>
  <c r="J333" i="5"/>
  <c r="J336" i="5"/>
  <c r="J340" i="5"/>
  <c r="J343" i="5"/>
  <c r="J346" i="5"/>
  <c r="J349" i="5"/>
  <c r="J360" i="5"/>
  <c r="J363" i="5"/>
  <c r="J373" i="5"/>
  <c r="J376" i="5"/>
  <c r="J384" i="5"/>
  <c r="J385" i="5"/>
  <c r="J387" i="5"/>
  <c r="J390" i="5"/>
  <c r="J394" i="5"/>
  <c r="J395" i="5"/>
  <c r="J397" i="5"/>
  <c r="J400" i="5"/>
  <c r="J444" i="5"/>
  <c r="J440" i="5" s="1"/>
  <c r="J445" i="5"/>
  <c r="J441" i="5" s="1"/>
  <c r="J436" i="5" s="1"/>
  <c r="J452" i="5"/>
  <c r="J453" i="5"/>
  <c r="J448" i="5" s="1"/>
  <c r="J455" i="5"/>
  <c r="J470" i="5"/>
  <c r="J471" i="5"/>
  <c r="J480" i="5"/>
  <c r="J481" i="5"/>
  <c r="J484" i="5"/>
  <c r="J497" i="5"/>
  <c r="J492" i="5" s="1"/>
  <c r="J498" i="5"/>
  <c r="J490" i="5" s="1"/>
  <c r="J500" i="5"/>
  <c r="J496" i="5" s="1"/>
  <c r="J535" i="5"/>
  <c r="J531" i="5" s="1"/>
  <c r="J536" i="5"/>
  <c r="J532" i="5" s="1"/>
  <c r="J538" i="5"/>
  <c r="J541" i="5"/>
  <c r="J550" i="5"/>
  <c r="J551" i="5"/>
  <c r="J553" i="5"/>
  <c r="J549" i="5" s="1"/>
  <c r="J557" i="5"/>
  <c r="J558" i="5"/>
  <c r="J568" i="5"/>
  <c r="J569" i="5"/>
  <c r="J571" i="5"/>
  <c r="J575" i="5"/>
  <c r="J576" i="5"/>
  <c r="J578" i="5"/>
  <c r="J590" i="5"/>
  <c r="J467" i="5" s="1"/>
  <c r="J463" i="5" s="1"/>
  <c r="J591" i="5"/>
  <c r="J587" i="5" s="1"/>
  <c r="J468" i="5" s="1"/>
  <c r="J464" i="5" s="1"/>
  <c r="J597" i="5"/>
  <c r="J593" i="5" s="1"/>
  <c r="J598" i="5"/>
  <c r="J594" i="5" s="1"/>
  <c r="J604" i="5"/>
  <c r="J605" i="5"/>
  <c r="J611" i="5"/>
  <c r="J612" i="5"/>
  <c r="J614" i="5"/>
  <c r="J661" i="5"/>
  <c r="J662" i="5"/>
  <c r="J86" i="5" s="1"/>
  <c r="J684" i="5"/>
  <c r="J685" i="5"/>
  <c r="J692" i="5"/>
  <c r="J687" i="5" s="1"/>
  <c r="J693" i="5"/>
  <c r="J688" i="5" s="1"/>
  <c r="J695" i="5"/>
  <c r="J704" i="5"/>
  <c r="J705" i="5"/>
  <c r="J700" i="5" s="1"/>
  <c r="J707" i="5"/>
  <c r="J716" i="5"/>
  <c r="J717" i="5"/>
  <c r="J712" i="5" s="1"/>
  <c r="J719" i="5"/>
  <c r="J732" i="5"/>
  <c r="J733" i="5"/>
  <c r="J735" i="5"/>
  <c r="J736" i="5"/>
  <c r="J738" i="5"/>
  <c r="J739" i="5"/>
  <c r="J746" i="5"/>
  <c r="J741" i="5" s="1"/>
  <c r="J747" i="5"/>
  <c r="J742" i="5" s="1"/>
  <c r="J749" i="5"/>
  <c r="J761" i="5"/>
  <c r="J756" i="5" s="1"/>
  <c r="J762" i="5"/>
  <c r="J757" i="5" s="1"/>
  <c r="J764" i="5"/>
  <c r="J767" i="5"/>
  <c r="J776" i="5"/>
  <c r="J771" i="5" s="1"/>
  <c r="J650" i="5"/>
  <c r="J791" i="5"/>
  <c r="J786" i="5" s="1"/>
  <c r="J792" i="5"/>
  <c r="J794" i="5"/>
  <c r="J818" i="5"/>
  <c r="J813" i="5" s="1"/>
  <c r="J819" i="5"/>
  <c r="J814" i="5" s="1"/>
  <c r="J821" i="5"/>
  <c r="J824" i="5"/>
  <c r="J838" i="5"/>
  <c r="J840" i="5"/>
  <c r="J841" i="5"/>
  <c r="J848" i="5"/>
  <c r="J843" i="5" s="1"/>
  <c r="J849" i="5"/>
  <c r="J844" i="5" s="1"/>
  <c r="J851" i="5"/>
  <c r="J860" i="5"/>
  <c r="J855" i="5" s="1"/>
  <c r="J861" i="5"/>
  <c r="J856" i="5" s="1"/>
  <c r="J863" i="5"/>
  <c r="J866" i="5"/>
  <c r="J633" i="5"/>
  <c r="J634" i="5"/>
  <c r="J656" i="5"/>
  <c r="J900" i="5"/>
  <c r="J901" i="5"/>
  <c r="J908" i="5"/>
  <c r="J669" i="5" s="1"/>
  <c r="J909" i="5"/>
  <c r="J670" i="5" s="1"/>
  <c r="J665" i="5" s="1"/>
  <c r="J93" i="5" s="1"/>
  <c r="J89" i="5" s="1"/>
  <c r="J911" i="5"/>
  <c r="J672" i="5" s="1"/>
  <c r="J912" i="5"/>
  <c r="J673" i="5" s="1"/>
  <c r="J96" i="5" s="1"/>
  <c r="J923" i="5"/>
  <c r="J924" i="5"/>
  <c r="J926" i="5"/>
  <c r="J927" i="5"/>
  <c r="J934" i="5"/>
  <c r="J929" i="5" s="1"/>
  <c r="J935" i="5"/>
  <c r="J930" i="5" s="1"/>
  <c r="J937" i="5"/>
  <c r="J933" i="5" s="1"/>
  <c r="J946" i="5"/>
  <c r="J947" i="5"/>
  <c r="J949" i="5"/>
  <c r="J951" i="5" s="1"/>
  <c r="J954" i="5"/>
  <c r="J963" i="5"/>
  <c r="J958" i="5" s="1"/>
  <c r="J964" i="5"/>
  <c r="J959" i="5" s="1"/>
  <c r="J966" i="5"/>
  <c r="J969" i="5"/>
  <c r="J972" i="5"/>
  <c r="J981" i="5"/>
  <c r="J976" i="5" s="1"/>
  <c r="J982" i="5"/>
  <c r="J977" i="5" s="1"/>
  <c r="J984" i="5"/>
  <c r="J987" i="5"/>
  <c r="J991" i="5"/>
  <c r="J999" i="5"/>
  <c r="J1000" i="5"/>
  <c r="J1003" i="5"/>
  <c r="J1006" i="5"/>
  <c r="J1010" i="5"/>
  <c r="J1011" i="5"/>
  <c r="J1014" i="5"/>
  <c r="J1017" i="5"/>
  <c r="J1021" i="5"/>
  <c r="J1022" i="5"/>
  <c r="J1025" i="5"/>
  <c r="J1028" i="5"/>
  <c r="J1033" i="5"/>
  <c r="J1041" i="5"/>
  <c r="J1042" i="5"/>
  <c r="J1038" i="5" s="1"/>
  <c r="J1048" i="5"/>
  <c r="J1049" i="5"/>
  <c r="J1045" i="5" s="1"/>
  <c r="J1055" i="5"/>
  <c r="J1058" i="5"/>
  <c r="J1062" i="5"/>
  <c r="J1063" i="5"/>
  <c r="J1052" i="5" s="1"/>
  <c r="J1065" i="5"/>
  <c r="J1077" i="5"/>
  <c r="J1078" i="5"/>
  <c r="J1090" i="5"/>
  <c r="J1091" i="5"/>
  <c r="J1103" i="5"/>
  <c r="J1104" i="5"/>
  <c r="J1106" i="5"/>
  <c r="J1110" i="5"/>
  <c r="J1111" i="5"/>
  <c r="J1113" i="5"/>
  <c r="J1116" i="5"/>
  <c r="J1124" i="5"/>
  <c r="J1132" i="5"/>
  <c r="J1140" i="5"/>
  <c r="J1177" i="5"/>
  <c r="J1178" i="5"/>
  <c r="J1180" i="5"/>
  <c r="J1183" i="5"/>
  <c r="J1187" i="5"/>
  <c r="J1188" i="5"/>
  <c r="J1190" i="5"/>
  <c r="J1193" i="5"/>
  <c r="J1205" i="5"/>
  <c r="J1201" i="5" s="1"/>
  <c r="J1206" i="5"/>
  <c r="J1202" i="5" s="1"/>
  <c r="J1208" i="5"/>
  <c r="J636" i="5" s="1"/>
  <c r="J1209" i="5"/>
  <c r="J637" i="5" s="1"/>
  <c r="J55" i="5" s="1"/>
  <c r="J1215" i="5"/>
  <c r="J1211" i="5" s="1"/>
  <c r="J1216" i="5"/>
  <c r="J1212" i="5" s="1"/>
  <c r="J1218" i="5"/>
  <c r="J1219" i="5"/>
  <c r="J1226" i="5"/>
  <c r="J1221" i="5" s="1"/>
  <c r="J1227" i="5"/>
  <c r="J1222" i="5" s="1"/>
  <c r="J1229" i="5"/>
  <c r="J1232" i="5"/>
  <c r="J1240" i="5"/>
  <c r="J1241" i="5"/>
  <c r="J1246" i="5"/>
  <c r="J1243" i="5" s="1"/>
  <c r="J1250" i="5"/>
  <c r="J1251" i="5"/>
  <c r="J1256" i="5"/>
  <c r="J1253" i="5" s="1"/>
  <c r="J1276" i="5"/>
  <c r="J1272" i="5" s="1"/>
  <c r="J1289" i="5"/>
  <c r="J1302" i="5"/>
  <c r="J1303" i="5"/>
  <c r="J1308" i="5"/>
  <c r="J1316" i="5"/>
  <c r="J1317" i="5"/>
  <c r="J1325" i="5"/>
  <c r="J1332" i="5"/>
  <c r="J1342" i="5"/>
  <c r="J1346" i="5"/>
  <c r="J1345" i="5" s="1"/>
  <c r="J1357" i="5"/>
  <c r="J1373" i="5"/>
  <c r="J1374" i="5"/>
  <c r="J1376" i="5"/>
  <c r="J1361" i="5" s="1"/>
  <c r="J1377" i="5"/>
  <c r="J1390" i="5"/>
  <c r="J1393" i="5"/>
  <c r="I541" i="5"/>
  <c r="J146" i="5" l="1"/>
  <c r="J265" i="5"/>
  <c r="J462" i="5"/>
  <c r="J71" i="5"/>
  <c r="J1197" i="5"/>
  <c r="J728" i="5"/>
  <c r="J723" i="5" s="1"/>
  <c r="J729" i="5"/>
  <c r="J724" i="5" s="1"/>
  <c r="J787" i="5"/>
  <c r="J785" i="5" s="1"/>
  <c r="J781" i="5"/>
  <c r="J834" i="5"/>
  <c r="J832" i="5" s="1"/>
  <c r="J836" i="5"/>
  <c r="J1034" i="5"/>
  <c r="J290" i="5"/>
  <c r="J922" i="5"/>
  <c r="J854" i="5"/>
  <c r="J1200" i="5"/>
  <c r="J1283" i="5"/>
  <c r="J1279" i="5" s="1"/>
  <c r="J1313" i="5"/>
  <c r="J547" i="5"/>
  <c r="J1301" i="5"/>
  <c r="J1298" i="5"/>
  <c r="J1296" i="5"/>
  <c r="J1299" i="5"/>
  <c r="J1282" i="5"/>
  <c r="J1312" i="5"/>
  <c r="J975" i="5"/>
  <c r="J1293" i="5"/>
  <c r="J101" i="5" s="1"/>
  <c r="J1362" i="5"/>
  <c r="J1375" i="5"/>
  <c r="J734" i="5"/>
  <c r="J546" i="5"/>
  <c r="J1295" i="5"/>
  <c r="J1318" i="5"/>
  <c r="J1109" i="5"/>
  <c r="J660" i="5"/>
  <c r="J479" i="5"/>
  <c r="J324" i="5"/>
  <c r="J1173" i="5"/>
  <c r="J556" i="5"/>
  <c r="J534" i="5"/>
  <c r="J393" i="5"/>
  <c r="J252" i="5"/>
  <c r="J564" i="5"/>
  <c r="J339" i="5"/>
  <c r="J1047" i="5"/>
  <c r="J1210" i="5"/>
  <c r="J1020" i="5"/>
  <c r="J859" i="5"/>
  <c r="J323" i="5"/>
  <c r="J478" i="5"/>
  <c r="J474" i="5" s="1"/>
  <c r="J211" i="5"/>
  <c r="J878" i="5"/>
  <c r="J627" i="5" s="1"/>
  <c r="J1237" i="5"/>
  <c r="J489" i="5"/>
  <c r="J488" i="5" s="1"/>
  <c r="J703" i="5"/>
  <c r="J383" i="5"/>
  <c r="J880" i="5"/>
  <c r="J842" i="5"/>
  <c r="J216" i="5"/>
  <c r="J1009" i="5"/>
  <c r="J600" i="5"/>
  <c r="J466" i="5"/>
  <c r="J1051" i="5"/>
  <c r="J1050" i="5" s="1"/>
  <c r="J945" i="5"/>
  <c r="J940" i="5" s="1"/>
  <c r="J920" i="5"/>
  <c r="J737" i="5"/>
  <c r="J141" i="5"/>
  <c r="J77" i="5" s="1"/>
  <c r="J1236" i="5"/>
  <c r="J1186" i="5"/>
  <c r="J1054" i="5"/>
  <c r="J891" i="5"/>
  <c r="J887" i="5" s="1"/>
  <c r="J231" i="5"/>
  <c r="J1100" i="5"/>
  <c r="J699" i="5"/>
  <c r="J698" i="5" s="1"/>
  <c r="J1174" i="5"/>
  <c r="J1044" i="5"/>
  <c r="J1043" i="5" s="1"/>
  <c r="J353" i="5"/>
  <c r="J243" i="5"/>
  <c r="J812" i="5"/>
  <c r="J1372" i="5"/>
  <c r="J1365" i="5" s="1"/>
  <c r="J1249" i="5"/>
  <c r="J1220" i="5"/>
  <c r="J1089" i="5"/>
  <c r="J1037" i="5"/>
  <c r="J1036" i="5" s="1"/>
  <c r="J996" i="5"/>
  <c r="J928" i="5"/>
  <c r="J896" i="5"/>
  <c r="J839" i="5"/>
  <c r="J817" i="5"/>
  <c r="J655" i="5"/>
  <c r="J654" i="5" s="1"/>
  <c r="J592" i="5"/>
  <c r="J356" i="5"/>
  <c r="J304" i="5"/>
  <c r="J171" i="5"/>
  <c r="J647" i="5"/>
  <c r="J68" i="5" s="1"/>
  <c r="J596" i="5"/>
  <c r="J1070" i="5"/>
  <c r="J715" i="5"/>
  <c r="J565" i="5"/>
  <c r="J451" i="5"/>
  <c r="J380" i="5"/>
  <c r="J262" i="5"/>
  <c r="J1348" i="5"/>
  <c r="J1217" i="5"/>
  <c r="J1176" i="5"/>
  <c r="J980" i="5"/>
  <c r="J653" i="5"/>
  <c r="J632" i="5"/>
  <c r="J567" i="5"/>
  <c r="J369" i="5"/>
  <c r="J257" i="5"/>
  <c r="J230" i="5"/>
  <c r="J186" i="5"/>
  <c r="J659" i="5"/>
  <c r="J80" i="5" s="1"/>
  <c r="J631" i="5"/>
  <c r="J49" i="5" s="1"/>
  <c r="J610" i="5"/>
  <c r="J589" i="5"/>
  <c r="J493" i="5"/>
  <c r="J491" i="5" s="1"/>
  <c r="J447" i="5"/>
  <c r="J446" i="5" s="1"/>
  <c r="J256" i="5"/>
  <c r="J246" i="5"/>
  <c r="J124" i="5"/>
  <c r="J120" i="5" s="1"/>
  <c r="J1269" i="5"/>
  <c r="J1099" i="5"/>
  <c r="J995" i="5"/>
  <c r="J658" i="5"/>
  <c r="J79" i="5" s="1"/>
  <c r="J646" i="5"/>
  <c r="J601" i="5"/>
  <c r="J586" i="5"/>
  <c r="J582" i="5" s="1"/>
  <c r="J581" i="5" s="1"/>
  <c r="J268" i="5"/>
  <c r="J140" i="5"/>
  <c r="J1214" i="5"/>
  <c r="J1061" i="5"/>
  <c r="J962" i="5"/>
  <c r="J919" i="5"/>
  <c r="J899" i="5"/>
  <c r="J530" i="5"/>
  <c r="J469" i="5"/>
  <c r="J381" i="5"/>
  <c r="J354" i="5"/>
  <c r="J239" i="5"/>
  <c r="J201" i="5"/>
  <c r="J160" i="5"/>
  <c r="J782" i="5"/>
  <c r="J755" i="5"/>
  <c r="J740" i="5"/>
  <c r="J439" i="5"/>
  <c r="J435" i="5"/>
  <c r="J434" i="5" s="1"/>
  <c r="J652" i="5"/>
  <c r="J893" i="5"/>
  <c r="J38" i="5"/>
  <c r="J145" i="5"/>
  <c r="J52" i="5"/>
  <c r="J153" i="5"/>
  <c r="J149" i="5"/>
  <c r="J148" i="5" s="1"/>
  <c r="J126" i="5"/>
  <c r="J51" i="5"/>
  <c r="J113" i="5"/>
  <c r="J35" i="5"/>
  <c r="J34" i="5" s="1"/>
  <c r="J686" i="5"/>
  <c r="J121" i="5"/>
  <c r="J668" i="5"/>
  <c r="J664" i="5"/>
  <c r="J54" i="5"/>
  <c r="J53" i="5" s="1"/>
  <c r="J635" i="5"/>
  <c r="J957" i="5"/>
  <c r="J142" i="5"/>
  <c r="J56" i="5"/>
  <c r="J1198" i="5"/>
  <c r="J671" i="5"/>
  <c r="J95" i="5"/>
  <c r="J94" i="5" s="1"/>
  <c r="J828" i="5"/>
  <c r="J1207" i="5"/>
  <c r="J649" i="5"/>
  <c r="J1292" i="5"/>
  <c r="J1268" i="5"/>
  <c r="J1264" i="5" s="1"/>
  <c r="J1239" i="5"/>
  <c r="J1225" i="5"/>
  <c r="J1102" i="5"/>
  <c r="J1085" i="5"/>
  <c r="J998" i="5"/>
  <c r="J910" i="5"/>
  <c r="J892" i="5"/>
  <c r="J888" i="5" s="1"/>
  <c r="J883" i="5"/>
  <c r="J847" i="5"/>
  <c r="J760" i="5"/>
  <c r="J745" i="5"/>
  <c r="J711" i="5"/>
  <c r="J710" i="5" s="1"/>
  <c r="J574" i="5"/>
  <c r="J309" i="5"/>
  <c r="J271" i="5"/>
  <c r="J244" i="5"/>
  <c r="J236" i="5"/>
  <c r="J197" i="5"/>
  <c r="J196" i="5" s="1"/>
  <c r="J182" i="5"/>
  <c r="J181" i="5" s="1"/>
  <c r="J167" i="5"/>
  <c r="J166" i="5" s="1"/>
  <c r="J85" i="5"/>
  <c r="J84" i="5" s="1"/>
  <c r="J630" i="5"/>
  <c r="J1288" i="5"/>
  <c r="J1287" i="5" s="1"/>
  <c r="J1204" i="5"/>
  <c r="J683" i="5"/>
  <c r="J433" i="5"/>
  <c r="J429" i="5" s="1"/>
  <c r="J157" i="5"/>
  <c r="J138" i="5"/>
  <c r="J129" i="5"/>
  <c r="J112" i="5"/>
  <c r="J1315" i="5"/>
  <c r="J907" i="5"/>
  <c r="J681" i="5"/>
  <c r="J676" i="5" s="1"/>
  <c r="J603" i="5"/>
  <c r="J443" i="5"/>
  <c r="J432" i="5"/>
  <c r="J259" i="5"/>
  <c r="J233" i="5"/>
  <c r="J137" i="5"/>
  <c r="J111" i="5"/>
  <c r="J1275" i="5"/>
  <c r="J1076" i="5"/>
  <c r="J904" i="5"/>
  <c r="J879" i="5"/>
  <c r="J790" i="5"/>
  <c r="J731" i="5"/>
  <c r="J691" i="5"/>
  <c r="J680" i="5"/>
  <c r="J249" i="5"/>
  <c r="J163" i="5"/>
  <c r="J118" i="5"/>
  <c r="J39" i="5" s="1"/>
  <c r="J1040" i="5"/>
  <c r="J903" i="5"/>
  <c r="J925" i="5"/>
  <c r="J82" i="5" l="1"/>
  <c r="J352" i="5"/>
  <c r="J777" i="5"/>
  <c r="J775" i="5" s="1"/>
  <c r="J1196" i="5"/>
  <c r="J727" i="5"/>
  <c r="J779" i="5"/>
  <c r="J829" i="5"/>
  <c r="J827" i="5" s="1"/>
  <c r="J545" i="5"/>
  <c r="J1297" i="5"/>
  <c r="J1235" i="5"/>
  <c r="J1294" i="5"/>
  <c r="J1281" i="5"/>
  <c r="J1278" i="5"/>
  <c r="J1277" i="5" s="1"/>
  <c r="J1274" i="5"/>
  <c r="J1271" i="5"/>
  <c r="J1270" i="5" s="1"/>
  <c r="J30" i="5"/>
  <c r="J1265" i="5"/>
  <c r="J1262" i="5" s="1"/>
  <c r="J1311" i="5"/>
  <c r="J228" i="5"/>
  <c r="J918" i="5"/>
  <c r="J913" i="5" s="1"/>
  <c r="J645" i="5"/>
  <c r="J1098" i="5"/>
  <c r="J599" i="5"/>
  <c r="J1172" i="5"/>
  <c r="J477" i="5"/>
  <c r="J476" i="5" s="1"/>
  <c r="J67" i="5"/>
  <c r="J66" i="5" s="1"/>
  <c r="J874" i="5"/>
  <c r="J870" i="5" s="1"/>
  <c r="J139" i="5"/>
  <c r="J379" i="5"/>
  <c r="J1360" i="5"/>
  <c r="J460" i="5"/>
  <c r="J994" i="5"/>
  <c r="J563" i="5"/>
  <c r="J651" i="5"/>
  <c r="J585" i="5"/>
  <c r="J322" i="5"/>
  <c r="J229" i="5"/>
  <c r="J722" i="5"/>
  <c r="J255" i="5"/>
  <c r="J629" i="5"/>
  <c r="J123" i="5"/>
  <c r="J119" i="5"/>
  <c r="J78" i="5"/>
  <c r="J643" i="5"/>
  <c r="J890" i="5"/>
  <c r="J227" i="5"/>
  <c r="J657" i="5"/>
  <c r="J37" i="5"/>
  <c r="J1069" i="5"/>
  <c r="J1068" i="5" s="1"/>
  <c r="J83" i="5"/>
  <c r="J76" i="5"/>
  <c r="J75" i="5" s="1"/>
  <c r="J29" i="5"/>
  <c r="J1267" i="5"/>
  <c r="J644" i="5"/>
  <c r="J679" i="5"/>
  <c r="J675" i="5"/>
  <c r="J674" i="5" s="1"/>
  <c r="J100" i="5"/>
  <c r="J99" i="5" s="1"/>
  <c r="J1291" i="5"/>
  <c r="J886" i="5"/>
  <c r="J623" i="5"/>
  <c r="J628" i="5"/>
  <c r="J626" i="5" s="1"/>
  <c r="J875" i="5"/>
  <c r="J871" i="5" s="1"/>
  <c r="J134" i="5"/>
  <c r="J74" i="5"/>
  <c r="J242" i="5"/>
  <c r="J92" i="5"/>
  <c r="J663" i="5"/>
  <c r="J107" i="5"/>
  <c r="J110" i="5"/>
  <c r="J32" i="5"/>
  <c r="J902" i="5"/>
  <c r="J133" i="5"/>
  <c r="J73" i="5"/>
  <c r="J136" i="5"/>
  <c r="J48" i="5"/>
  <c r="J47" i="5" s="1"/>
  <c r="J877" i="5"/>
  <c r="J45" i="5"/>
  <c r="J648" i="5"/>
  <c r="J70" i="5"/>
  <c r="J69" i="5" s="1"/>
  <c r="J108" i="5"/>
  <c r="J33" i="5"/>
  <c r="J116" i="5"/>
  <c r="J428" i="5"/>
  <c r="J427" i="5" s="1"/>
  <c r="J431" i="5"/>
  <c r="J423" i="5" s="1"/>
  <c r="J422" i="5" s="1"/>
  <c r="J421" i="5" s="1"/>
  <c r="J50" i="5"/>
  <c r="J81" i="5" l="1"/>
  <c r="J772" i="5"/>
  <c r="J226" i="5"/>
  <c r="J26" i="5"/>
  <c r="J1263" i="5"/>
  <c r="J1261" i="5"/>
  <c r="J1260" i="5" s="1"/>
  <c r="J1259" i="5" s="1"/>
  <c r="J473" i="5"/>
  <c r="J472" i="5" s="1"/>
  <c r="J132" i="5"/>
  <c r="J64" i="5"/>
  <c r="J60" i="5" s="1"/>
  <c r="J639" i="5"/>
  <c r="J619" i="5" s="1"/>
  <c r="J105" i="5"/>
  <c r="J869" i="5"/>
  <c r="J72" i="5"/>
  <c r="J873" i="5"/>
  <c r="J640" i="5"/>
  <c r="J642" i="5"/>
  <c r="J65" i="5"/>
  <c r="J31" i="5"/>
  <c r="J88" i="5"/>
  <c r="J87" i="5" s="1"/>
  <c r="J91" i="5"/>
  <c r="J41" i="5"/>
  <c r="J104" i="5"/>
  <c r="J106" i="5"/>
  <c r="J624" i="5"/>
  <c r="J46" i="5"/>
  <c r="J42" i="5" s="1"/>
  <c r="J25" i="5"/>
  <c r="J28" i="5"/>
  <c r="J770" i="5" l="1"/>
  <c r="J459" i="5"/>
  <c r="J458" i="5" s="1"/>
  <c r="J638" i="5"/>
  <c r="J40" i="5"/>
  <c r="J103" i="5"/>
  <c r="J44" i="5"/>
  <c r="J620" i="5"/>
  <c r="J622" i="5"/>
  <c r="J61" i="5"/>
  <c r="J63" i="5"/>
  <c r="J22" i="5"/>
  <c r="J24" i="5"/>
  <c r="J618" i="5" l="1"/>
  <c r="J59" i="5"/>
  <c r="J23" i="5"/>
  <c r="J21" i="5" l="1"/>
  <c r="J617" i="5"/>
  <c r="H987" i="5"/>
  <c r="H241" i="5"/>
  <c r="J20" i="5" l="1"/>
  <c r="E445" i="5"/>
  <c r="E433" i="5" s="1"/>
  <c r="F445" i="5"/>
  <c r="F441" i="5" s="1"/>
  <c r="G445" i="5"/>
  <c r="G441" i="5" s="1"/>
  <c r="H445" i="5"/>
  <c r="I445" i="5"/>
  <c r="E444" i="5"/>
  <c r="E432" i="5" s="1"/>
  <c r="F444" i="5"/>
  <c r="F432" i="5" s="1"/>
  <c r="F428" i="5" s="1"/>
  <c r="G444" i="5"/>
  <c r="G440" i="5" s="1"/>
  <c r="H444" i="5"/>
  <c r="H440" i="5" s="1"/>
  <c r="I444" i="5"/>
  <c r="I440" i="5" s="1"/>
  <c r="D445" i="5"/>
  <c r="D444" i="5"/>
  <c r="L445" i="5" l="1"/>
  <c r="L444" i="5"/>
  <c r="D440" i="5"/>
  <c r="D441" i="5"/>
  <c r="I432" i="5"/>
  <c r="I428" i="5" s="1"/>
  <c r="G433" i="5"/>
  <c r="G429" i="5" s="1"/>
  <c r="H432" i="5"/>
  <c r="H428" i="5" s="1"/>
  <c r="F433" i="5"/>
  <c r="F431" i="5" s="1"/>
  <c r="F423" i="5" s="1"/>
  <c r="F422" i="5" s="1"/>
  <c r="F421" i="5" s="1"/>
  <c r="F440" i="5"/>
  <c r="F439" i="5" s="1"/>
  <c r="F443" i="5"/>
  <c r="I443" i="5"/>
  <c r="H433" i="5"/>
  <c r="H441" i="5"/>
  <c r="G439" i="5"/>
  <c r="E440" i="5"/>
  <c r="E435" i="5" s="1"/>
  <c r="I441" i="5"/>
  <c r="I439" i="5" s="1"/>
  <c r="G432" i="5"/>
  <c r="G428" i="5" s="1"/>
  <c r="G443" i="5"/>
  <c r="E441" i="5"/>
  <c r="E436" i="5" s="1"/>
  <c r="I433" i="5"/>
  <c r="H443" i="5"/>
  <c r="E428" i="5"/>
  <c r="E431" i="5"/>
  <c r="E443" i="5"/>
  <c r="D433" i="5"/>
  <c r="D432" i="5"/>
  <c r="E429" i="5"/>
  <c r="E159" i="5"/>
  <c r="E155" i="5" s="1"/>
  <c r="E150" i="5" s="1"/>
  <c r="F159" i="5"/>
  <c r="F155" i="5" s="1"/>
  <c r="F150" i="5" s="1"/>
  <c r="G159" i="5"/>
  <c r="H159" i="5"/>
  <c r="I159" i="5"/>
  <c r="I155" i="5" s="1"/>
  <c r="D159" i="5"/>
  <c r="E158" i="5"/>
  <c r="F158" i="5"/>
  <c r="F154" i="5" s="1"/>
  <c r="G158" i="5"/>
  <c r="G154" i="5" s="1"/>
  <c r="G149" i="5" s="1"/>
  <c r="H158" i="5"/>
  <c r="H154" i="5" s="1"/>
  <c r="I158" i="5"/>
  <c r="I154" i="5" s="1"/>
  <c r="I149" i="5" s="1"/>
  <c r="D158" i="5"/>
  <c r="E162" i="5"/>
  <c r="F162" i="5"/>
  <c r="G162" i="5"/>
  <c r="H162" i="5"/>
  <c r="I162" i="5"/>
  <c r="D162" i="5"/>
  <c r="E161" i="5"/>
  <c r="F161" i="5"/>
  <c r="G161" i="5"/>
  <c r="H161" i="5"/>
  <c r="I161" i="5"/>
  <c r="D161" i="5"/>
  <c r="E165" i="5"/>
  <c r="E144" i="5" s="1"/>
  <c r="F165" i="5"/>
  <c r="G165" i="5"/>
  <c r="G144" i="5" s="1"/>
  <c r="H165" i="5"/>
  <c r="I165" i="5"/>
  <c r="I144" i="5" s="1"/>
  <c r="D165" i="5"/>
  <c r="E164" i="5"/>
  <c r="F164" i="5"/>
  <c r="F143" i="5" s="1"/>
  <c r="G164" i="5"/>
  <c r="G143" i="5" s="1"/>
  <c r="H164" i="5"/>
  <c r="H143" i="5" s="1"/>
  <c r="I164" i="5"/>
  <c r="I143" i="5" s="1"/>
  <c r="D164" i="5"/>
  <c r="K154" i="5"/>
  <c r="E173" i="5"/>
  <c r="E168" i="5" s="1"/>
  <c r="F173" i="5"/>
  <c r="F168" i="5" s="1"/>
  <c r="G173" i="5"/>
  <c r="G168" i="5" s="1"/>
  <c r="H173" i="5"/>
  <c r="I173" i="5"/>
  <c r="I168" i="5" s="1"/>
  <c r="E172" i="5"/>
  <c r="F172" i="5"/>
  <c r="F167" i="5" s="1"/>
  <c r="G172" i="5"/>
  <c r="G167" i="5" s="1"/>
  <c r="H172" i="5"/>
  <c r="H167" i="5" s="1"/>
  <c r="I172" i="5"/>
  <c r="I167" i="5" s="1"/>
  <c r="D173" i="5"/>
  <c r="D172" i="5"/>
  <c r="E175" i="5"/>
  <c r="F175" i="5"/>
  <c r="G175" i="5"/>
  <c r="H175" i="5"/>
  <c r="I175" i="5"/>
  <c r="D175" i="5"/>
  <c r="E178" i="5"/>
  <c r="F178" i="5"/>
  <c r="G178" i="5"/>
  <c r="H178" i="5"/>
  <c r="I178" i="5"/>
  <c r="D178" i="5"/>
  <c r="E188" i="5"/>
  <c r="E183" i="5" s="1"/>
  <c r="F188" i="5"/>
  <c r="F183" i="5" s="1"/>
  <c r="G188" i="5"/>
  <c r="G183" i="5" s="1"/>
  <c r="H188" i="5"/>
  <c r="I188" i="5"/>
  <c r="I183" i="5" s="1"/>
  <c r="E187" i="5"/>
  <c r="F187" i="5"/>
  <c r="F182" i="5" s="1"/>
  <c r="G187" i="5"/>
  <c r="G182" i="5" s="1"/>
  <c r="H187" i="5"/>
  <c r="H182" i="5" s="1"/>
  <c r="I187" i="5"/>
  <c r="I182" i="5" s="1"/>
  <c r="D188" i="5"/>
  <c r="D187" i="5"/>
  <c r="I190" i="5"/>
  <c r="H190" i="5"/>
  <c r="G190" i="5"/>
  <c r="F190" i="5"/>
  <c r="E190" i="5"/>
  <c r="D190" i="5"/>
  <c r="E193" i="5"/>
  <c r="F193" i="5"/>
  <c r="G193" i="5"/>
  <c r="H193" i="5"/>
  <c r="I193" i="5"/>
  <c r="D193" i="5"/>
  <c r="E203" i="5"/>
  <c r="E198" i="5" s="1"/>
  <c r="F203" i="5"/>
  <c r="F198" i="5" s="1"/>
  <c r="G203" i="5"/>
  <c r="H203" i="5"/>
  <c r="H198" i="5" s="1"/>
  <c r="I203" i="5"/>
  <c r="I198" i="5" s="1"/>
  <c r="E202" i="5"/>
  <c r="F202" i="5"/>
  <c r="F197" i="5" s="1"/>
  <c r="G202" i="5"/>
  <c r="H202" i="5"/>
  <c r="H197" i="5" s="1"/>
  <c r="I202" i="5"/>
  <c r="I197" i="5" s="1"/>
  <c r="D203" i="5"/>
  <c r="D202" i="5"/>
  <c r="I205" i="5"/>
  <c r="H205" i="5"/>
  <c r="G205" i="5"/>
  <c r="F205" i="5"/>
  <c r="E205" i="5"/>
  <c r="D205" i="5"/>
  <c r="E208" i="5"/>
  <c r="F208" i="5"/>
  <c r="G208" i="5"/>
  <c r="H208" i="5"/>
  <c r="I208" i="5"/>
  <c r="D208" i="5"/>
  <c r="E213" i="5"/>
  <c r="F213" i="5"/>
  <c r="G213" i="5"/>
  <c r="H213" i="5"/>
  <c r="I213" i="5"/>
  <c r="E212" i="5"/>
  <c r="F212" i="5"/>
  <c r="G212" i="5"/>
  <c r="H212" i="5"/>
  <c r="I212" i="5"/>
  <c r="D213" i="5"/>
  <c r="D212" i="5"/>
  <c r="E218" i="5"/>
  <c r="F218" i="5"/>
  <c r="G218" i="5"/>
  <c r="H218" i="5"/>
  <c r="I218" i="5"/>
  <c r="D218" i="5"/>
  <c r="E217" i="5"/>
  <c r="F217" i="5"/>
  <c r="G217" i="5"/>
  <c r="H217" i="5"/>
  <c r="I217" i="5"/>
  <c r="D217" i="5"/>
  <c r="I220" i="5"/>
  <c r="H220" i="5"/>
  <c r="G220" i="5"/>
  <c r="F220" i="5"/>
  <c r="E220" i="5"/>
  <c r="D220" i="5"/>
  <c r="E223" i="5"/>
  <c r="F223" i="5"/>
  <c r="G223" i="5"/>
  <c r="H223" i="5"/>
  <c r="I223" i="5"/>
  <c r="D223" i="5"/>
  <c r="E235" i="5"/>
  <c r="E112" i="5" s="1"/>
  <c r="E33" i="5" s="1"/>
  <c r="F235" i="5"/>
  <c r="F112" i="5" s="1"/>
  <c r="F33" i="5" s="1"/>
  <c r="G235" i="5"/>
  <c r="G112" i="5" s="1"/>
  <c r="G33" i="5" s="1"/>
  <c r="H235" i="5"/>
  <c r="I235" i="5"/>
  <c r="I112" i="5" s="1"/>
  <c r="I33" i="5" s="1"/>
  <c r="D235" i="5"/>
  <c r="E234" i="5"/>
  <c r="F234" i="5"/>
  <c r="F111" i="5" s="1"/>
  <c r="F32" i="5" s="1"/>
  <c r="G234" i="5"/>
  <c r="G111" i="5" s="1"/>
  <c r="G32" i="5" s="1"/>
  <c r="H234" i="5"/>
  <c r="H111" i="5" s="1"/>
  <c r="H32" i="5" s="1"/>
  <c r="I234" i="5"/>
  <c r="I111" i="5" s="1"/>
  <c r="I32" i="5" s="1"/>
  <c r="D234" i="5"/>
  <c r="E238" i="5"/>
  <c r="E115" i="5" s="1"/>
  <c r="E36" i="5" s="1"/>
  <c r="F238" i="5"/>
  <c r="F115" i="5" s="1"/>
  <c r="F36" i="5" s="1"/>
  <c r="G238" i="5"/>
  <c r="G115" i="5" s="1"/>
  <c r="G36" i="5" s="1"/>
  <c r="H238" i="5"/>
  <c r="I238" i="5"/>
  <c r="I115" i="5" s="1"/>
  <c r="I36" i="5" s="1"/>
  <c r="D238" i="5"/>
  <c r="E237" i="5"/>
  <c r="F237" i="5"/>
  <c r="F114" i="5" s="1"/>
  <c r="G237" i="5"/>
  <c r="H237" i="5"/>
  <c r="H114" i="5" s="1"/>
  <c r="H35" i="5" s="1"/>
  <c r="I237" i="5"/>
  <c r="I114" i="5" s="1"/>
  <c r="D237" i="5"/>
  <c r="E241" i="5"/>
  <c r="E118" i="5" s="1"/>
  <c r="E39" i="5" s="1"/>
  <c r="F241" i="5"/>
  <c r="G241" i="5"/>
  <c r="G118" i="5" s="1"/>
  <c r="G39" i="5" s="1"/>
  <c r="I241" i="5"/>
  <c r="D241" i="5"/>
  <c r="E240" i="5"/>
  <c r="F240" i="5"/>
  <c r="F117" i="5" s="1"/>
  <c r="F38" i="5" s="1"/>
  <c r="G240" i="5"/>
  <c r="G117" i="5" s="1"/>
  <c r="G38" i="5" s="1"/>
  <c r="H240" i="5"/>
  <c r="I240" i="5"/>
  <c r="D240" i="5"/>
  <c r="E248" i="5"/>
  <c r="E125" i="5" s="1"/>
  <c r="F248" i="5"/>
  <c r="F125" i="5" s="1"/>
  <c r="G248" i="5"/>
  <c r="G125" i="5" s="1"/>
  <c r="H248" i="5"/>
  <c r="I248" i="5"/>
  <c r="I125" i="5" s="1"/>
  <c r="D248" i="5"/>
  <c r="E247" i="5"/>
  <c r="F247" i="5"/>
  <c r="F124" i="5" s="1"/>
  <c r="G247" i="5"/>
  <c r="G124" i="5" s="1"/>
  <c r="H247" i="5"/>
  <c r="H124" i="5" s="1"/>
  <c r="I247" i="5"/>
  <c r="I124" i="5" s="1"/>
  <c r="D247" i="5"/>
  <c r="E251" i="5"/>
  <c r="E128" i="5" s="1"/>
  <c r="F251" i="5"/>
  <c r="F128" i="5" s="1"/>
  <c r="G251" i="5"/>
  <c r="G128" i="5" s="1"/>
  <c r="H251" i="5"/>
  <c r="I251" i="5"/>
  <c r="I128" i="5" s="1"/>
  <c r="D251" i="5"/>
  <c r="E250" i="5"/>
  <c r="F250" i="5"/>
  <c r="G250" i="5"/>
  <c r="G127" i="5" s="1"/>
  <c r="H250" i="5"/>
  <c r="H127" i="5" s="1"/>
  <c r="I250" i="5"/>
  <c r="D250" i="5"/>
  <c r="E131" i="5"/>
  <c r="E58" i="5" s="1"/>
  <c r="F131" i="5"/>
  <c r="F58" i="5" s="1"/>
  <c r="G131" i="5"/>
  <c r="G58" i="5" s="1"/>
  <c r="I131" i="5"/>
  <c r="I58" i="5" s="1"/>
  <c r="H130" i="5"/>
  <c r="I130" i="5"/>
  <c r="I57" i="5" s="1"/>
  <c r="E261" i="5"/>
  <c r="F261" i="5"/>
  <c r="G261" i="5"/>
  <c r="H261" i="5"/>
  <c r="I261" i="5"/>
  <c r="D261" i="5"/>
  <c r="E260" i="5"/>
  <c r="F260" i="5"/>
  <c r="G260" i="5"/>
  <c r="H260" i="5"/>
  <c r="I260" i="5"/>
  <c r="D260" i="5"/>
  <c r="E264" i="5"/>
  <c r="F264" i="5"/>
  <c r="G264" i="5"/>
  <c r="H264" i="5"/>
  <c r="I264" i="5"/>
  <c r="D264" i="5"/>
  <c r="E263" i="5"/>
  <c r="F263" i="5"/>
  <c r="G263" i="5"/>
  <c r="H263" i="5"/>
  <c r="I263" i="5"/>
  <c r="D263" i="5"/>
  <c r="E147" i="5"/>
  <c r="E83" i="5" s="1"/>
  <c r="F147" i="5"/>
  <c r="G147" i="5"/>
  <c r="F146" i="5"/>
  <c r="F82" i="5" s="1"/>
  <c r="G146" i="5"/>
  <c r="H146" i="5"/>
  <c r="E273" i="5"/>
  <c r="F273" i="5"/>
  <c r="F270" i="5" s="1"/>
  <c r="G273" i="5"/>
  <c r="G270" i="5" s="1"/>
  <c r="H273" i="5"/>
  <c r="I273" i="5"/>
  <c r="I270" i="5" s="1"/>
  <c r="D273" i="5"/>
  <c r="E272" i="5"/>
  <c r="F272" i="5"/>
  <c r="F269" i="5" s="1"/>
  <c r="G272" i="5"/>
  <c r="H272" i="5"/>
  <c r="H269" i="5" s="1"/>
  <c r="I272" i="5"/>
  <c r="I269" i="5" s="1"/>
  <c r="D272" i="5"/>
  <c r="E275" i="5"/>
  <c r="F275" i="5"/>
  <c r="G275" i="5"/>
  <c r="H275" i="5"/>
  <c r="I275" i="5"/>
  <c r="D275" i="5"/>
  <c r="E278" i="5"/>
  <c r="F278" i="5"/>
  <c r="G278" i="5"/>
  <c r="H278" i="5"/>
  <c r="I278" i="5"/>
  <c r="D278" i="5"/>
  <c r="E281" i="5"/>
  <c r="F281" i="5"/>
  <c r="G281" i="5"/>
  <c r="H281" i="5"/>
  <c r="I281" i="5"/>
  <c r="D281" i="5"/>
  <c r="E292" i="5"/>
  <c r="E288" i="5" s="1"/>
  <c r="F292" i="5"/>
  <c r="F288" i="5" s="1"/>
  <c r="G292" i="5"/>
  <c r="G288" i="5" s="1"/>
  <c r="H292" i="5"/>
  <c r="H288" i="5" s="1"/>
  <c r="I292" i="5"/>
  <c r="I288" i="5" s="1"/>
  <c r="D292" i="5"/>
  <c r="E291" i="5"/>
  <c r="F291" i="5"/>
  <c r="F287" i="5" s="1"/>
  <c r="G291" i="5"/>
  <c r="H291" i="5"/>
  <c r="H287" i="5" s="1"/>
  <c r="I291" i="5"/>
  <c r="I287" i="5" s="1"/>
  <c r="I294" i="5"/>
  <c r="H294" i="5"/>
  <c r="G294" i="5"/>
  <c r="F294" i="5"/>
  <c r="E294" i="5"/>
  <c r="D294" i="5"/>
  <c r="E297" i="5"/>
  <c r="F297" i="5"/>
  <c r="G297" i="5"/>
  <c r="H297" i="5"/>
  <c r="I297" i="5"/>
  <c r="D297" i="5"/>
  <c r="E300" i="5"/>
  <c r="F300" i="5"/>
  <c r="G300" i="5"/>
  <c r="H300" i="5"/>
  <c r="I300" i="5"/>
  <c r="D300" i="5"/>
  <c r="E311" i="5"/>
  <c r="E306" i="5" s="1"/>
  <c r="F311" i="5"/>
  <c r="F306" i="5" s="1"/>
  <c r="G311" i="5"/>
  <c r="G306" i="5" s="1"/>
  <c r="H311" i="5"/>
  <c r="I311" i="5"/>
  <c r="I306" i="5" s="1"/>
  <c r="D311" i="5"/>
  <c r="E310" i="5"/>
  <c r="F310" i="5"/>
  <c r="F305" i="5" s="1"/>
  <c r="G310" i="5"/>
  <c r="G305" i="5" s="1"/>
  <c r="H310" i="5"/>
  <c r="H305" i="5" s="1"/>
  <c r="I310" i="5"/>
  <c r="I305" i="5" s="1"/>
  <c r="D310" i="5"/>
  <c r="E313" i="5"/>
  <c r="F313" i="5"/>
  <c r="G313" i="5"/>
  <c r="H313" i="5"/>
  <c r="D313" i="5"/>
  <c r="E316" i="5"/>
  <c r="F316" i="5"/>
  <c r="G316" i="5"/>
  <c r="H316" i="5"/>
  <c r="I316" i="5"/>
  <c r="D316" i="5"/>
  <c r="E319" i="5"/>
  <c r="F319" i="5"/>
  <c r="G319" i="5"/>
  <c r="H319" i="5"/>
  <c r="I319" i="5"/>
  <c r="D319" i="5"/>
  <c r="E328" i="5"/>
  <c r="F328" i="5"/>
  <c r="G328" i="5"/>
  <c r="H328" i="5"/>
  <c r="I328" i="5"/>
  <c r="D328" i="5"/>
  <c r="E327" i="5"/>
  <c r="F327" i="5"/>
  <c r="G327" i="5"/>
  <c r="H327" i="5"/>
  <c r="I327" i="5"/>
  <c r="D327" i="5"/>
  <c r="I330" i="5"/>
  <c r="H330" i="5"/>
  <c r="G330" i="5"/>
  <c r="F330" i="5"/>
  <c r="E330" i="5"/>
  <c r="D330" i="5"/>
  <c r="E333" i="5"/>
  <c r="F333" i="5"/>
  <c r="G333" i="5"/>
  <c r="H333" i="5"/>
  <c r="I333" i="5"/>
  <c r="D333" i="5"/>
  <c r="E336" i="5"/>
  <c r="F336" i="5"/>
  <c r="G336" i="5"/>
  <c r="H336" i="5"/>
  <c r="I336" i="5"/>
  <c r="D336" i="5"/>
  <c r="E341" i="5"/>
  <c r="F341" i="5"/>
  <c r="G341" i="5"/>
  <c r="E340" i="5"/>
  <c r="F340" i="5"/>
  <c r="G340" i="5"/>
  <c r="I340" i="5"/>
  <c r="D341" i="5"/>
  <c r="D340" i="5"/>
  <c r="I343" i="5"/>
  <c r="H343" i="5"/>
  <c r="G343" i="5"/>
  <c r="F343" i="5"/>
  <c r="E343" i="5"/>
  <c r="D343" i="5"/>
  <c r="E346" i="5"/>
  <c r="F346" i="5"/>
  <c r="G346" i="5"/>
  <c r="H346" i="5"/>
  <c r="I346" i="5"/>
  <c r="D346" i="5"/>
  <c r="H349" i="5"/>
  <c r="E349" i="5"/>
  <c r="F349" i="5"/>
  <c r="G349" i="5"/>
  <c r="I349" i="5"/>
  <c r="D349" i="5"/>
  <c r="I360" i="5"/>
  <c r="H360" i="5"/>
  <c r="G360" i="5"/>
  <c r="F360" i="5"/>
  <c r="E360" i="5"/>
  <c r="D360" i="5"/>
  <c r="E363" i="5"/>
  <c r="F363" i="5"/>
  <c r="G363" i="5"/>
  <c r="H363" i="5"/>
  <c r="I363" i="5"/>
  <c r="D363" i="5"/>
  <c r="I373" i="5"/>
  <c r="H373" i="5"/>
  <c r="G373" i="5"/>
  <c r="F373" i="5"/>
  <c r="E373" i="5"/>
  <c r="D373" i="5"/>
  <c r="E376" i="5"/>
  <c r="F376" i="5"/>
  <c r="G376" i="5"/>
  <c r="H376" i="5"/>
  <c r="I376" i="5"/>
  <c r="D376" i="5"/>
  <c r="E385" i="5"/>
  <c r="F385" i="5"/>
  <c r="G385" i="5"/>
  <c r="H385" i="5"/>
  <c r="I385" i="5"/>
  <c r="E384" i="5"/>
  <c r="F384" i="5"/>
  <c r="G384" i="5"/>
  <c r="H384" i="5"/>
  <c r="I384" i="5"/>
  <c r="D385" i="5"/>
  <c r="D384" i="5"/>
  <c r="I387" i="5"/>
  <c r="H387" i="5"/>
  <c r="G387" i="5"/>
  <c r="F387" i="5"/>
  <c r="E387" i="5"/>
  <c r="D387" i="5"/>
  <c r="E390" i="5"/>
  <c r="F390" i="5"/>
  <c r="G390" i="5"/>
  <c r="H390" i="5"/>
  <c r="I390" i="5"/>
  <c r="D390" i="5"/>
  <c r="E395" i="5"/>
  <c r="F395" i="5"/>
  <c r="G395" i="5"/>
  <c r="H395" i="5"/>
  <c r="I395" i="5"/>
  <c r="E394" i="5"/>
  <c r="F394" i="5"/>
  <c r="G394" i="5"/>
  <c r="H394" i="5"/>
  <c r="I394" i="5"/>
  <c r="D395" i="5"/>
  <c r="D394" i="5"/>
  <c r="I397" i="5"/>
  <c r="H397" i="5"/>
  <c r="G397" i="5"/>
  <c r="F397" i="5"/>
  <c r="E397" i="5"/>
  <c r="D397" i="5"/>
  <c r="E400" i="5"/>
  <c r="F400" i="5"/>
  <c r="G400" i="5"/>
  <c r="H400" i="5"/>
  <c r="I400" i="5"/>
  <c r="D400" i="5"/>
  <c r="D443" i="5"/>
  <c r="G436" i="5"/>
  <c r="F436" i="5"/>
  <c r="D436" i="5"/>
  <c r="I435" i="5"/>
  <c r="H435" i="5"/>
  <c r="G435" i="5"/>
  <c r="E453" i="5"/>
  <c r="F453" i="5"/>
  <c r="F448" i="5" s="1"/>
  <c r="G453" i="5"/>
  <c r="G448" i="5" s="1"/>
  <c r="H453" i="5"/>
  <c r="I453" i="5"/>
  <c r="I448" i="5" s="1"/>
  <c r="E452" i="5"/>
  <c r="F452" i="5"/>
  <c r="G452" i="5"/>
  <c r="G447" i="5" s="1"/>
  <c r="H452" i="5"/>
  <c r="I452" i="5"/>
  <c r="I447" i="5" s="1"/>
  <c r="D453" i="5"/>
  <c r="D452" i="5"/>
  <c r="E455" i="5"/>
  <c r="F455" i="5"/>
  <c r="G455" i="5"/>
  <c r="H455" i="5"/>
  <c r="I455" i="5"/>
  <c r="D455" i="5"/>
  <c r="E471" i="5"/>
  <c r="F471" i="5"/>
  <c r="G471" i="5"/>
  <c r="H471" i="5"/>
  <c r="I471" i="5"/>
  <c r="D471" i="5"/>
  <c r="E470" i="5"/>
  <c r="F470" i="5"/>
  <c r="G470" i="5"/>
  <c r="H470" i="5"/>
  <c r="I470" i="5"/>
  <c r="D470" i="5"/>
  <c r="E481" i="5"/>
  <c r="F481" i="5"/>
  <c r="G481" i="5"/>
  <c r="I481" i="5"/>
  <c r="E480" i="5"/>
  <c r="F480" i="5"/>
  <c r="G480" i="5"/>
  <c r="H480" i="5"/>
  <c r="I480" i="5"/>
  <c r="D481" i="5"/>
  <c r="D480" i="5"/>
  <c r="E484" i="5"/>
  <c r="F484" i="5"/>
  <c r="G484" i="5"/>
  <c r="I484" i="5"/>
  <c r="D484" i="5"/>
  <c r="E498" i="5"/>
  <c r="F498" i="5"/>
  <c r="G498" i="5"/>
  <c r="H498" i="5"/>
  <c r="H490" i="5" s="1"/>
  <c r="H486" i="5" s="1"/>
  <c r="L486" i="5" s="1"/>
  <c r="I498" i="5"/>
  <c r="E497" i="5"/>
  <c r="E489" i="5" s="1"/>
  <c r="F497" i="5"/>
  <c r="G497" i="5"/>
  <c r="H497" i="5"/>
  <c r="I497" i="5"/>
  <c r="D498" i="5"/>
  <c r="D497" i="5"/>
  <c r="E500" i="5"/>
  <c r="F500" i="5"/>
  <c r="G500" i="5"/>
  <c r="H500" i="5"/>
  <c r="I500" i="5"/>
  <c r="D500" i="5"/>
  <c r="E536" i="5"/>
  <c r="E532" i="5" s="1"/>
  <c r="F536" i="5"/>
  <c r="F532" i="5" s="1"/>
  <c r="G536" i="5"/>
  <c r="G532" i="5" s="1"/>
  <c r="H536" i="5"/>
  <c r="I536" i="5"/>
  <c r="E535" i="5"/>
  <c r="F535" i="5"/>
  <c r="F531" i="5" s="1"/>
  <c r="G535" i="5"/>
  <c r="G531" i="5" s="1"/>
  <c r="H535" i="5"/>
  <c r="H531" i="5" s="1"/>
  <c r="I535" i="5"/>
  <c r="I531" i="5" s="1"/>
  <c r="D536" i="5"/>
  <c r="D535" i="5"/>
  <c r="E538" i="5"/>
  <c r="F538" i="5"/>
  <c r="G538" i="5"/>
  <c r="H538" i="5"/>
  <c r="I538" i="5"/>
  <c r="D538" i="5"/>
  <c r="E541" i="5"/>
  <c r="F541" i="5"/>
  <c r="G541" i="5"/>
  <c r="H541" i="5"/>
  <c r="D541" i="5"/>
  <c r="E558" i="5"/>
  <c r="F558" i="5"/>
  <c r="G558" i="5"/>
  <c r="H558" i="5"/>
  <c r="I558" i="5"/>
  <c r="D558" i="5"/>
  <c r="E557" i="5"/>
  <c r="F557" i="5"/>
  <c r="G557" i="5"/>
  <c r="H557" i="5"/>
  <c r="I557" i="5"/>
  <c r="D557" i="5"/>
  <c r="E551" i="5"/>
  <c r="F551" i="5"/>
  <c r="G551" i="5"/>
  <c r="H551" i="5"/>
  <c r="I551" i="5"/>
  <c r="E550" i="5"/>
  <c r="F550" i="5"/>
  <c r="G550" i="5"/>
  <c r="H550" i="5"/>
  <c r="I550" i="5"/>
  <c r="D551" i="5"/>
  <c r="D550" i="5"/>
  <c r="E553" i="5"/>
  <c r="F553" i="5"/>
  <c r="G553" i="5"/>
  <c r="H553" i="5"/>
  <c r="I553" i="5"/>
  <c r="D553" i="5"/>
  <c r="E569" i="5"/>
  <c r="F569" i="5"/>
  <c r="G569" i="5"/>
  <c r="H569" i="5"/>
  <c r="I569" i="5"/>
  <c r="E568" i="5"/>
  <c r="F568" i="5"/>
  <c r="G568" i="5"/>
  <c r="H568" i="5"/>
  <c r="I568" i="5"/>
  <c r="D569" i="5"/>
  <c r="D568" i="5"/>
  <c r="E571" i="5"/>
  <c r="F571" i="5"/>
  <c r="G571" i="5"/>
  <c r="H571" i="5"/>
  <c r="I571" i="5"/>
  <c r="D571" i="5"/>
  <c r="E576" i="5"/>
  <c r="F576" i="5"/>
  <c r="G576" i="5"/>
  <c r="H576" i="5"/>
  <c r="I576" i="5"/>
  <c r="E575" i="5"/>
  <c r="F575" i="5"/>
  <c r="G575" i="5"/>
  <c r="H575" i="5"/>
  <c r="I575" i="5"/>
  <c r="D576" i="5"/>
  <c r="D575" i="5"/>
  <c r="E578" i="5"/>
  <c r="F578" i="5"/>
  <c r="G578" i="5"/>
  <c r="H578" i="5"/>
  <c r="I578" i="5"/>
  <c r="D578" i="5"/>
  <c r="E591" i="5"/>
  <c r="F591" i="5"/>
  <c r="F587" i="5" s="1"/>
  <c r="F468" i="5" s="1"/>
  <c r="F464" i="5" s="1"/>
  <c r="G591" i="5"/>
  <c r="H591" i="5"/>
  <c r="H587" i="5" s="1"/>
  <c r="H468" i="5" s="1"/>
  <c r="H464" i="5" s="1"/>
  <c r="I591" i="5"/>
  <c r="E590" i="5"/>
  <c r="F590" i="5"/>
  <c r="F467" i="5" s="1"/>
  <c r="F463" i="5" s="1"/>
  <c r="G590" i="5"/>
  <c r="H590" i="5"/>
  <c r="I590" i="5"/>
  <c r="D591" i="5"/>
  <c r="D590" i="5"/>
  <c r="E598" i="5"/>
  <c r="F598" i="5"/>
  <c r="G598" i="5"/>
  <c r="G594" i="5" s="1"/>
  <c r="H598" i="5"/>
  <c r="I598" i="5"/>
  <c r="I594" i="5" s="1"/>
  <c r="E597" i="5"/>
  <c r="F597" i="5"/>
  <c r="G597" i="5"/>
  <c r="G593" i="5" s="1"/>
  <c r="H597" i="5"/>
  <c r="I597" i="5"/>
  <c r="I593" i="5" s="1"/>
  <c r="D598" i="5"/>
  <c r="D597" i="5"/>
  <c r="E605" i="5"/>
  <c r="F605" i="5"/>
  <c r="G605" i="5"/>
  <c r="H605" i="5"/>
  <c r="I605" i="5"/>
  <c r="D605" i="5"/>
  <c r="E604" i="5"/>
  <c r="F604" i="5"/>
  <c r="G604" i="5"/>
  <c r="H604" i="5"/>
  <c r="I604" i="5"/>
  <c r="D604" i="5"/>
  <c r="E612" i="5"/>
  <c r="F612" i="5"/>
  <c r="G612" i="5"/>
  <c r="H612" i="5"/>
  <c r="I612" i="5"/>
  <c r="E611" i="5"/>
  <c r="F611" i="5"/>
  <c r="G611" i="5"/>
  <c r="H611" i="5"/>
  <c r="I611" i="5"/>
  <c r="D612" i="5"/>
  <c r="D611" i="5"/>
  <c r="E614" i="5"/>
  <c r="F614" i="5"/>
  <c r="G614" i="5"/>
  <c r="H614" i="5"/>
  <c r="I614" i="5"/>
  <c r="D614" i="5"/>
  <c r="E662" i="5"/>
  <c r="F662" i="5"/>
  <c r="F86" i="5" s="1"/>
  <c r="G662" i="5"/>
  <c r="G86" i="5" s="1"/>
  <c r="H662" i="5"/>
  <c r="I662" i="5"/>
  <c r="I86" i="5" s="1"/>
  <c r="E661" i="5"/>
  <c r="F661" i="5"/>
  <c r="F85" i="5" s="1"/>
  <c r="G661" i="5"/>
  <c r="G85" i="5" s="1"/>
  <c r="H661" i="5"/>
  <c r="H85" i="5" s="1"/>
  <c r="I661" i="5"/>
  <c r="I85" i="5" s="1"/>
  <c r="D662" i="5"/>
  <c r="D661" i="5"/>
  <c r="K629" i="5"/>
  <c r="K642" i="5"/>
  <c r="K657" i="5"/>
  <c r="E685" i="5"/>
  <c r="E681" i="5" s="1"/>
  <c r="E676" i="5" s="1"/>
  <c r="F685" i="5"/>
  <c r="F681" i="5" s="1"/>
  <c r="F676" i="5" s="1"/>
  <c r="G685" i="5"/>
  <c r="G681" i="5" s="1"/>
  <c r="G676" i="5" s="1"/>
  <c r="H685" i="5"/>
  <c r="I685" i="5"/>
  <c r="I681" i="5" s="1"/>
  <c r="I676" i="5" s="1"/>
  <c r="D685" i="5"/>
  <c r="E684" i="5"/>
  <c r="F684" i="5"/>
  <c r="G684" i="5"/>
  <c r="H684" i="5"/>
  <c r="H680" i="5" s="1"/>
  <c r="H675" i="5" s="1"/>
  <c r="I684" i="5"/>
  <c r="I680" i="5" s="1"/>
  <c r="D684" i="5"/>
  <c r="K687" i="5"/>
  <c r="E693" i="5"/>
  <c r="E688" i="5" s="1"/>
  <c r="F693" i="5"/>
  <c r="F688" i="5" s="1"/>
  <c r="G693" i="5"/>
  <c r="G688" i="5" s="1"/>
  <c r="H693" i="5"/>
  <c r="I693" i="5"/>
  <c r="I688" i="5" s="1"/>
  <c r="E692" i="5"/>
  <c r="F692" i="5"/>
  <c r="F687" i="5" s="1"/>
  <c r="G692" i="5"/>
  <c r="H692" i="5"/>
  <c r="H687" i="5" s="1"/>
  <c r="I692" i="5"/>
  <c r="I687" i="5" s="1"/>
  <c r="D693" i="5"/>
  <c r="D692" i="5"/>
  <c r="E695" i="5"/>
  <c r="F695" i="5"/>
  <c r="G695" i="5"/>
  <c r="H695" i="5"/>
  <c r="I695" i="5"/>
  <c r="D695" i="5"/>
  <c r="E705" i="5"/>
  <c r="E700" i="5" s="1"/>
  <c r="F705" i="5"/>
  <c r="F700" i="5" s="1"/>
  <c r="G705" i="5"/>
  <c r="G700" i="5" s="1"/>
  <c r="H705" i="5"/>
  <c r="I705" i="5"/>
  <c r="I700" i="5" s="1"/>
  <c r="D705" i="5"/>
  <c r="E704" i="5"/>
  <c r="F704" i="5"/>
  <c r="F699" i="5" s="1"/>
  <c r="G704" i="5"/>
  <c r="G699" i="5" s="1"/>
  <c r="H704" i="5"/>
  <c r="H699" i="5" s="1"/>
  <c r="I704" i="5"/>
  <c r="D704" i="5"/>
  <c r="E707" i="5"/>
  <c r="F707" i="5"/>
  <c r="G707" i="5"/>
  <c r="H707" i="5"/>
  <c r="I707" i="5"/>
  <c r="D707" i="5"/>
  <c r="E717" i="5"/>
  <c r="F717" i="5"/>
  <c r="F712" i="5" s="1"/>
  <c r="G717" i="5"/>
  <c r="G712" i="5" s="1"/>
  <c r="H717" i="5"/>
  <c r="H712" i="5" s="1"/>
  <c r="I717" i="5"/>
  <c r="I712" i="5" s="1"/>
  <c r="D717" i="5"/>
  <c r="E716" i="5"/>
  <c r="F716" i="5"/>
  <c r="F711" i="5" s="1"/>
  <c r="G716" i="5"/>
  <c r="G711" i="5" s="1"/>
  <c r="H716" i="5"/>
  <c r="I716" i="5"/>
  <c r="I711" i="5" s="1"/>
  <c r="D716" i="5"/>
  <c r="E719" i="5"/>
  <c r="F719" i="5"/>
  <c r="G719" i="5"/>
  <c r="H719" i="5"/>
  <c r="I719" i="5"/>
  <c r="D719" i="5"/>
  <c r="E739" i="5"/>
  <c r="F739" i="5"/>
  <c r="G739" i="5"/>
  <c r="H739" i="5"/>
  <c r="I739" i="5"/>
  <c r="D739" i="5"/>
  <c r="E738" i="5"/>
  <c r="F738" i="5"/>
  <c r="G738" i="5"/>
  <c r="H738" i="5"/>
  <c r="I738" i="5"/>
  <c r="D738" i="5"/>
  <c r="E736" i="5"/>
  <c r="F736" i="5"/>
  <c r="G736" i="5"/>
  <c r="H736" i="5"/>
  <c r="I736" i="5"/>
  <c r="D736" i="5"/>
  <c r="E735" i="5"/>
  <c r="F735" i="5"/>
  <c r="G735" i="5"/>
  <c r="H735" i="5"/>
  <c r="I735" i="5"/>
  <c r="D735" i="5"/>
  <c r="E733" i="5"/>
  <c r="F733" i="5"/>
  <c r="G733" i="5"/>
  <c r="G729" i="5" s="1"/>
  <c r="H733" i="5"/>
  <c r="I733" i="5"/>
  <c r="I729" i="5" s="1"/>
  <c r="D733" i="5"/>
  <c r="E732" i="5"/>
  <c r="F732" i="5"/>
  <c r="G732" i="5"/>
  <c r="G728" i="5" s="1"/>
  <c r="H732" i="5"/>
  <c r="I732" i="5"/>
  <c r="I728" i="5" s="1"/>
  <c r="D732" i="5"/>
  <c r="E747" i="5"/>
  <c r="E742" i="5" s="1"/>
  <c r="F747" i="5"/>
  <c r="F742" i="5" s="1"/>
  <c r="G747" i="5"/>
  <c r="G742" i="5" s="1"/>
  <c r="H747" i="5"/>
  <c r="I747" i="5"/>
  <c r="I742" i="5" s="1"/>
  <c r="D747" i="5"/>
  <c r="E746" i="5"/>
  <c r="F746" i="5"/>
  <c r="F741" i="5" s="1"/>
  <c r="G746" i="5"/>
  <c r="G741" i="5" s="1"/>
  <c r="H746" i="5"/>
  <c r="H741" i="5" s="1"/>
  <c r="I746" i="5"/>
  <c r="I741" i="5" s="1"/>
  <c r="D746" i="5"/>
  <c r="E749" i="5"/>
  <c r="F749" i="5"/>
  <c r="G749" i="5"/>
  <c r="H749" i="5"/>
  <c r="I749" i="5"/>
  <c r="D749" i="5"/>
  <c r="E752" i="5"/>
  <c r="F752" i="5"/>
  <c r="G752" i="5"/>
  <c r="D752" i="5"/>
  <c r="E762" i="5"/>
  <c r="F762" i="5"/>
  <c r="F757" i="5" s="1"/>
  <c r="G762" i="5"/>
  <c r="G757" i="5" s="1"/>
  <c r="H762" i="5"/>
  <c r="I762" i="5"/>
  <c r="I757" i="5" s="1"/>
  <c r="E761" i="5"/>
  <c r="F761" i="5"/>
  <c r="F756" i="5" s="1"/>
  <c r="G761" i="5"/>
  <c r="G756" i="5" s="1"/>
  <c r="H761" i="5"/>
  <c r="H756" i="5" s="1"/>
  <c r="I761" i="5"/>
  <c r="I756" i="5" s="1"/>
  <c r="D762" i="5"/>
  <c r="D761" i="5"/>
  <c r="E767" i="5"/>
  <c r="F767" i="5"/>
  <c r="G767" i="5"/>
  <c r="H767" i="5"/>
  <c r="I767" i="5"/>
  <c r="D767" i="5"/>
  <c r="H776" i="5"/>
  <c r="H771" i="5" s="1"/>
  <c r="I776" i="5"/>
  <c r="E650" i="5"/>
  <c r="E71" i="5" s="1"/>
  <c r="F650" i="5"/>
  <c r="F71" i="5" s="1"/>
  <c r="G650" i="5"/>
  <c r="G71" i="5" s="1"/>
  <c r="I650" i="5"/>
  <c r="I71" i="5" s="1"/>
  <c r="F649" i="5"/>
  <c r="F70" i="5" s="1"/>
  <c r="G649" i="5"/>
  <c r="G70" i="5" s="1"/>
  <c r="I649" i="5"/>
  <c r="I70" i="5" s="1"/>
  <c r="D650" i="5"/>
  <c r="D71" i="5" s="1"/>
  <c r="D649" i="5"/>
  <c r="E792" i="5"/>
  <c r="F792" i="5"/>
  <c r="G792" i="5"/>
  <c r="H792" i="5"/>
  <c r="I792" i="5"/>
  <c r="E791" i="5"/>
  <c r="H791" i="5"/>
  <c r="H786" i="5" s="1"/>
  <c r="I791" i="5"/>
  <c r="I786" i="5" s="1"/>
  <c r="D792" i="5"/>
  <c r="D791" i="5"/>
  <c r="H794" i="5"/>
  <c r="I794" i="5"/>
  <c r="D794" i="5"/>
  <c r="E819" i="5"/>
  <c r="F819" i="5"/>
  <c r="F814" i="5" s="1"/>
  <c r="G819" i="5"/>
  <c r="G814" i="5" s="1"/>
  <c r="H819" i="5"/>
  <c r="H814" i="5" s="1"/>
  <c r="I819" i="5"/>
  <c r="I814" i="5" s="1"/>
  <c r="E818" i="5"/>
  <c r="F818" i="5"/>
  <c r="F813" i="5" s="1"/>
  <c r="G818" i="5"/>
  <c r="H818" i="5"/>
  <c r="H813" i="5" s="1"/>
  <c r="I818" i="5"/>
  <c r="D819" i="5"/>
  <c r="D818" i="5"/>
  <c r="E821" i="5"/>
  <c r="F821" i="5"/>
  <c r="G821" i="5"/>
  <c r="H821" i="5"/>
  <c r="I821" i="5"/>
  <c r="D821" i="5"/>
  <c r="E824" i="5"/>
  <c r="F824" i="5"/>
  <c r="G824" i="5"/>
  <c r="H824" i="5"/>
  <c r="I824" i="5"/>
  <c r="D824" i="5"/>
  <c r="E838" i="5"/>
  <c r="F838" i="5"/>
  <c r="G838" i="5"/>
  <c r="H838" i="5"/>
  <c r="I838" i="5"/>
  <c r="F828" i="5"/>
  <c r="G828" i="5"/>
  <c r="H828" i="5"/>
  <c r="I828" i="5"/>
  <c r="D838" i="5"/>
  <c r="D828" i="5"/>
  <c r="E841" i="5"/>
  <c r="F841" i="5"/>
  <c r="G841" i="5"/>
  <c r="H841" i="5"/>
  <c r="I841" i="5"/>
  <c r="E840" i="5"/>
  <c r="F840" i="5"/>
  <c r="G840" i="5"/>
  <c r="H840" i="5"/>
  <c r="I840" i="5"/>
  <c r="D841" i="5"/>
  <c r="D840" i="5"/>
  <c r="E849" i="5"/>
  <c r="E844" i="5" s="1"/>
  <c r="F849" i="5"/>
  <c r="F844" i="5" s="1"/>
  <c r="G849" i="5"/>
  <c r="G844" i="5" s="1"/>
  <c r="H849" i="5"/>
  <c r="I849" i="5"/>
  <c r="I844" i="5" s="1"/>
  <c r="E848" i="5"/>
  <c r="F848" i="5"/>
  <c r="G848" i="5"/>
  <c r="H848" i="5"/>
  <c r="H843" i="5" s="1"/>
  <c r="I848" i="5"/>
  <c r="I843" i="5" s="1"/>
  <c r="D849" i="5"/>
  <c r="D848" i="5"/>
  <c r="E851" i="5"/>
  <c r="F851" i="5"/>
  <c r="G851" i="5"/>
  <c r="H851" i="5"/>
  <c r="I851" i="5"/>
  <c r="D851" i="5"/>
  <c r="E861" i="5"/>
  <c r="E856" i="5" s="1"/>
  <c r="F861" i="5"/>
  <c r="F856" i="5" s="1"/>
  <c r="G861" i="5"/>
  <c r="G856" i="5" s="1"/>
  <c r="H861" i="5"/>
  <c r="I861" i="5"/>
  <c r="I856" i="5" s="1"/>
  <c r="E860" i="5"/>
  <c r="F860" i="5"/>
  <c r="F855" i="5" s="1"/>
  <c r="G860" i="5"/>
  <c r="G855" i="5" s="1"/>
  <c r="H860" i="5"/>
  <c r="H855" i="5" s="1"/>
  <c r="I860" i="5"/>
  <c r="I855" i="5" s="1"/>
  <c r="D861" i="5"/>
  <c r="D860" i="5"/>
  <c r="E863" i="5"/>
  <c r="F863" i="5"/>
  <c r="G863" i="5"/>
  <c r="H863" i="5"/>
  <c r="I863" i="5"/>
  <c r="D863" i="5"/>
  <c r="E866" i="5"/>
  <c r="F866" i="5"/>
  <c r="G866" i="5"/>
  <c r="H866" i="5"/>
  <c r="I866" i="5"/>
  <c r="D866" i="5"/>
  <c r="E912" i="5"/>
  <c r="F912" i="5"/>
  <c r="F673" i="5" s="1"/>
  <c r="F96" i="5" s="1"/>
  <c r="G912" i="5"/>
  <c r="G673" i="5" s="1"/>
  <c r="G96" i="5" s="1"/>
  <c r="H912" i="5"/>
  <c r="H673" i="5" s="1"/>
  <c r="H96" i="5" s="1"/>
  <c r="I912" i="5"/>
  <c r="D912" i="5"/>
  <c r="E911" i="5"/>
  <c r="F911" i="5"/>
  <c r="F672" i="5" s="1"/>
  <c r="F95" i="5" s="1"/>
  <c r="G911" i="5"/>
  <c r="G672" i="5" s="1"/>
  <c r="G95" i="5" s="1"/>
  <c r="H911" i="5"/>
  <c r="H672" i="5" s="1"/>
  <c r="H95" i="5" s="1"/>
  <c r="I911" i="5"/>
  <c r="I672" i="5" s="1"/>
  <c r="I95" i="5" s="1"/>
  <c r="D911" i="5"/>
  <c r="E909" i="5"/>
  <c r="E670" i="5" s="1"/>
  <c r="E665" i="5" s="1"/>
  <c r="E93" i="5" s="1"/>
  <c r="E89" i="5" s="1"/>
  <c r="F909" i="5"/>
  <c r="F904" i="5" s="1"/>
  <c r="G909" i="5"/>
  <c r="G904" i="5" s="1"/>
  <c r="H909" i="5"/>
  <c r="H904" i="5" s="1"/>
  <c r="I909" i="5"/>
  <c r="I670" i="5" s="1"/>
  <c r="I665" i="5" s="1"/>
  <c r="I93" i="5" s="1"/>
  <c r="I89" i="5" s="1"/>
  <c r="D909" i="5"/>
  <c r="E908" i="5"/>
  <c r="F908" i="5"/>
  <c r="F669" i="5" s="1"/>
  <c r="G908" i="5"/>
  <c r="G669" i="5" s="1"/>
  <c r="H908" i="5"/>
  <c r="H903" i="5" s="1"/>
  <c r="I908" i="5"/>
  <c r="I669" i="5" s="1"/>
  <c r="D908" i="5"/>
  <c r="E901" i="5"/>
  <c r="F901" i="5"/>
  <c r="G901" i="5"/>
  <c r="H901" i="5"/>
  <c r="I901" i="5"/>
  <c r="D901" i="5"/>
  <c r="E900" i="5"/>
  <c r="F900" i="5"/>
  <c r="G900" i="5"/>
  <c r="H900" i="5"/>
  <c r="I900" i="5"/>
  <c r="D900" i="5"/>
  <c r="E656" i="5"/>
  <c r="F656" i="5"/>
  <c r="G656" i="5"/>
  <c r="I656" i="5"/>
  <c r="F655" i="5"/>
  <c r="G655" i="5"/>
  <c r="E634" i="5"/>
  <c r="F634" i="5"/>
  <c r="I634" i="5"/>
  <c r="F633" i="5"/>
  <c r="G633" i="5"/>
  <c r="H633" i="5"/>
  <c r="I633" i="5"/>
  <c r="E927" i="5"/>
  <c r="F927" i="5"/>
  <c r="G927" i="5"/>
  <c r="H927" i="5"/>
  <c r="I927" i="5"/>
  <c r="D927" i="5"/>
  <c r="E924" i="5"/>
  <c r="F924" i="5"/>
  <c r="G924" i="5"/>
  <c r="H924" i="5"/>
  <c r="I924" i="5"/>
  <c r="D924" i="5"/>
  <c r="E923" i="5"/>
  <c r="F923" i="5"/>
  <c r="G923" i="5"/>
  <c r="H923" i="5"/>
  <c r="I923" i="5"/>
  <c r="D923" i="5"/>
  <c r="E926" i="5"/>
  <c r="F926" i="5"/>
  <c r="G926" i="5"/>
  <c r="H926" i="5"/>
  <c r="I926" i="5"/>
  <c r="D926" i="5"/>
  <c r="E937" i="5"/>
  <c r="F937" i="5"/>
  <c r="F933" i="5" s="1"/>
  <c r="G937" i="5"/>
  <c r="G933" i="5" s="1"/>
  <c r="H937" i="5"/>
  <c r="H933" i="5" s="1"/>
  <c r="I937" i="5"/>
  <c r="I933" i="5" s="1"/>
  <c r="D937" i="5"/>
  <c r="E935" i="5"/>
  <c r="F935" i="5"/>
  <c r="F930" i="5" s="1"/>
  <c r="G935" i="5"/>
  <c r="G930" i="5" s="1"/>
  <c r="H935" i="5"/>
  <c r="H930" i="5" s="1"/>
  <c r="I935" i="5"/>
  <c r="I930" i="5" s="1"/>
  <c r="E934" i="5"/>
  <c r="F934" i="5"/>
  <c r="F929" i="5" s="1"/>
  <c r="G934" i="5"/>
  <c r="G929" i="5" s="1"/>
  <c r="H934" i="5"/>
  <c r="H929" i="5" s="1"/>
  <c r="I934" i="5"/>
  <c r="I929" i="5" s="1"/>
  <c r="D935" i="5"/>
  <c r="D934" i="5"/>
  <c r="E947" i="5"/>
  <c r="F947" i="5"/>
  <c r="G947" i="5"/>
  <c r="H947" i="5"/>
  <c r="I947" i="5"/>
  <c r="D947" i="5"/>
  <c r="E946" i="5"/>
  <c r="F946" i="5"/>
  <c r="G946" i="5"/>
  <c r="H946" i="5"/>
  <c r="I946" i="5"/>
  <c r="D946" i="5"/>
  <c r="E949" i="5"/>
  <c r="F949" i="5"/>
  <c r="G949" i="5"/>
  <c r="H949" i="5"/>
  <c r="I949" i="5"/>
  <c r="D949" i="5"/>
  <c r="E954" i="5"/>
  <c r="F954" i="5"/>
  <c r="G954" i="5"/>
  <c r="H954" i="5"/>
  <c r="I954" i="5"/>
  <c r="D954" i="5"/>
  <c r="K959" i="5"/>
  <c r="E964" i="5"/>
  <c r="F964" i="5"/>
  <c r="F959" i="5" s="1"/>
  <c r="G964" i="5"/>
  <c r="G959" i="5" s="1"/>
  <c r="H964" i="5"/>
  <c r="I964" i="5"/>
  <c r="I959" i="5" s="1"/>
  <c r="E963" i="5"/>
  <c r="F963" i="5"/>
  <c r="F958" i="5" s="1"/>
  <c r="G963" i="5"/>
  <c r="G958" i="5" s="1"/>
  <c r="H963" i="5"/>
  <c r="H958" i="5" s="1"/>
  <c r="I963" i="5"/>
  <c r="I958" i="5" s="1"/>
  <c r="D964" i="5"/>
  <c r="D963" i="5"/>
  <c r="E966" i="5"/>
  <c r="F966" i="5"/>
  <c r="G966" i="5"/>
  <c r="H966" i="5"/>
  <c r="I966" i="5"/>
  <c r="D966" i="5"/>
  <c r="E969" i="5"/>
  <c r="F969" i="5"/>
  <c r="G969" i="5"/>
  <c r="H969" i="5"/>
  <c r="I969" i="5"/>
  <c r="D969" i="5"/>
  <c r="E972" i="5"/>
  <c r="F972" i="5"/>
  <c r="G972" i="5"/>
  <c r="H972" i="5"/>
  <c r="I972" i="5"/>
  <c r="D972" i="5"/>
  <c r="E982" i="5"/>
  <c r="E977" i="5" s="1"/>
  <c r="F982" i="5"/>
  <c r="F977" i="5" s="1"/>
  <c r="G982" i="5"/>
  <c r="G977" i="5" s="1"/>
  <c r="H982" i="5"/>
  <c r="I982" i="5"/>
  <c r="I977" i="5" s="1"/>
  <c r="D982" i="5"/>
  <c r="E981" i="5"/>
  <c r="G981" i="5"/>
  <c r="G976" i="5" s="1"/>
  <c r="H976" i="5"/>
  <c r="I981" i="5"/>
  <c r="I976" i="5" s="1"/>
  <c r="D981" i="5"/>
  <c r="E984" i="5"/>
  <c r="F984" i="5"/>
  <c r="G984" i="5"/>
  <c r="H984" i="5"/>
  <c r="I984" i="5"/>
  <c r="D984" i="5"/>
  <c r="E987" i="5"/>
  <c r="G987" i="5"/>
  <c r="I987" i="5"/>
  <c r="D987" i="5"/>
  <c r="E991" i="5"/>
  <c r="F991" i="5"/>
  <c r="G991" i="5"/>
  <c r="H991" i="5"/>
  <c r="I991" i="5"/>
  <c r="D991" i="5"/>
  <c r="E1000" i="5"/>
  <c r="F1000" i="5"/>
  <c r="G1000" i="5"/>
  <c r="H1000" i="5"/>
  <c r="I1000" i="5"/>
  <c r="D1000" i="5"/>
  <c r="E999" i="5"/>
  <c r="F999" i="5"/>
  <c r="G999" i="5"/>
  <c r="H999" i="5"/>
  <c r="I999" i="5"/>
  <c r="D999" i="5"/>
  <c r="E1006" i="5"/>
  <c r="F1006" i="5"/>
  <c r="G1006" i="5"/>
  <c r="H1006" i="5"/>
  <c r="I1006" i="5"/>
  <c r="D1006" i="5"/>
  <c r="E1003" i="5"/>
  <c r="F1003" i="5"/>
  <c r="G1003" i="5"/>
  <c r="H1003" i="5"/>
  <c r="I1003" i="5"/>
  <c r="D1003" i="5"/>
  <c r="E1011" i="5"/>
  <c r="F1011" i="5"/>
  <c r="G1011" i="5"/>
  <c r="H1011" i="5"/>
  <c r="I1011" i="5"/>
  <c r="D1011" i="5"/>
  <c r="E1010" i="5"/>
  <c r="F1010" i="5"/>
  <c r="G1010" i="5"/>
  <c r="H1010" i="5"/>
  <c r="I1010" i="5"/>
  <c r="D1010" i="5"/>
  <c r="E1014" i="5"/>
  <c r="F1014" i="5"/>
  <c r="G1014" i="5"/>
  <c r="H1014" i="5"/>
  <c r="I1014" i="5"/>
  <c r="D1014" i="5"/>
  <c r="E1017" i="5"/>
  <c r="F1017" i="5"/>
  <c r="G1017" i="5"/>
  <c r="H1017" i="5"/>
  <c r="I1017" i="5"/>
  <c r="D1017" i="5"/>
  <c r="E1022" i="5"/>
  <c r="F1022" i="5"/>
  <c r="G1022" i="5"/>
  <c r="H1022" i="5"/>
  <c r="I1022" i="5"/>
  <c r="E1021" i="5"/>
  <c r="F1021" i="5"/>
  <c r="G1021" i="5"/>
  <c r="H1021" i="5"/>
  <c r="I1021" i="5"/>
  <c r="D1022" i="5"/>
  <c r="D1021" i="5"/>
  <c r="E1025" i="5"/>
  <c r="F1025" i="5"/>
  <c r="G1025" i="5"/>
  <c r="H1025" i="5"/>
  <c r="I1025" i="5"/>
  <c r="D1025" i="5"/>
  <c r="E1028" i="5"/>
  <c r="F1028" i="5"/>
  <c r="G1028" i="5"/>
  <c r="H1028" i="5"/>
  <c r="I1028" i="5"/>
  <c r="D1028" i="5"/>
  <c r="E1049" i="5"/>
  <c r="F1049" i="5"/>
  <c r="F1045" i="5" s="1"/>
  <c r="G1049" i="5"/>
  <c r="G1045" i="5" s="1"/>
  <c r="H1049" i="5"/>
  <c r="H1045" i="5" s="1"/>
  <c r="I1049" i="5"/>
  <c r="I1045" i="5" s="1"/>
  <c r="D1049" i="5"/>
  <c r="E1048" i="5"/>
  <c r="F1048" i="5"/>
  <c r="F1044" i="5" s="1"/>
  <c r="G1048" i="5"/>
  <c r="G1044" i="5" s="1"/>
  <c r="H1048" i="5"/>
  <c r="H1044" i="5" s="1"/>
  <c r="I1048" i="5"/>
  <c r="D1048" i="5"/>
  <c r="E1042" i="5"/>
  <c r="F1042" i="5"/>
  <c r="F1038" i="5" s="1"/>
  <c r="G1042" i="5"/>
  <c r="H1042" i="5"/>
  <c r="H1038" i="5" s="1"/>
  <c r="I1042" i="5"/>
  <c r="I1038" i="5" s="1"/>
  <c r="D1042" i="5"/>
  <c r="E1041" i="5"/>
  <c r="F1041" i="5"/>
  <c r="G1041" i="5"/>
  <c r="G1037" i="5" s="1"/>
  <c r="H1041" i="5"/>
  <c r="I1041" i="5"/>
  <c r="I1037" i="5" s="1"/>
  <c r="D1041" i="5"/>
  <c r="K1043" i="5"/>
  <c r="E1055" i="5"/>
  <c r="F1055" i="5"/>
  <c r="G1055" i="5"/>
  <c r="H1055" i="5"/>
  <c r="I1055" i="5"/>
  <c r="D1054" i="5"/>
  <c r="E1058" i="5"/>
  <c r="F1058" i="5"/>
  <c r="G1058" i="5"/>
  <c r="H1058" i="5"/>
  <c r="I1058" i="5"/>
  <c r="D1058" i="5"/>
  <c r="E1063" i="5"/>
  <c r="F1063" i="5"/>
  <c r="F1052" i="5" s="1"/>
  <c r="G1063" i="5"/>
  <c r="G1052" i="5" s="1"/>
  <c r="H1063" i="5"/>
  <c r="H1052" i="5" s="1"/>
  <c r="I1063" i="5"/>
  <c r="I1052" i="5" s="1"/>
  <c r="E1062" i="5"/>
  <c r="F1062" i="5"/>
  <c r="G1062" i="5"/>
  <c r="H1062" i="5"/>
  <c r="I1062" i="5"/>
  <c r="D1063" i="5"/>
  <c r="D1062" i="5"/>
  <c r="E1065" i="5"/>
  <c r="F1065" i="5"/>
  <c r="G1065" i="5"/>
  <c r="H1065" i="5"/>
  <c r="I1065" i="5"/>
  <c r="D1065" i="5"/>
  <c r="E1078" i="5"/>
  <c r="F1078" i="5"/>
  <c r="G1078" i="5"/>
  <c r="H1078" i="5"/>
  <c r="I1078" i="5"/>
  <c r="K1078" i="5"/>
  <c r="D1078" i="5"/>
  <c r="E1077" i="5"/>
  <c r="F1077" i="5"/>
  <c r="G1077" i="5"/>
  <c r="H1077" i="5"/>
  <c r="I1077" i="5"/>
  <c r="D1077" i="5"/>
  <c r="E1091" i="5"/>
  <c r="F1091" i="5"/>
  <c r="G1091" i="5"/>
  <c r="I1091" i="5"/>
  <c r="D1091" i="5"/>
  <c r="E1090" i="5"/>
  <c r="F1090" i="5"/>
  <c r="G1090" i="5"/>
  <c r="H1090" i="5"/>
  <c r="I1090" i="5"/>
  <c r="D1090" i="5"/>
  <c r="K1086" i="5"/>
  <c r="E1104" i="5"/>
  <c r="F1104" i="5"/>
  <c r="G1104" i="5"/>
  <c r="H1104" i="5"/>
  <c r="I1104" i="5"/>
  <c r="E1103" i="5"/>
  <c r="F1103" i="5"/>
  <c r="G1103" i="5"/>
  <c r="H1103" i="5"/>
  <c r="I1103" i="5"/>
  <c r="D1104" i="5"/>
  <c r="D1103" i="5"/>
  <c r="E1106" i="5"/>
  <c r="F1106" i="5"/>
  <c r="G1106" i="5"/>
  <c r="H1106" i="5"/>
  <c r="I1106" i="5"/>
  <c r="D1106" i="5"/>
  <c r="E1111" i="5"/>
  <c r="F1111" i="5"/>
  <c r="G1111" i="5"/>
  <c r="H1111" i="5"/>
  <c r="I1111" i="5"/>
  <c r="E1110" i="5"/>
  <c r="F1110" i="5"/>
  <c r="G1110" i="5"/>
  <c r="H1110" i="5"/>
  <c r="I1110" i="5"/>
  <c r="D1111" i="5"/>
  <c r="D1110" i="5"/>
  <c r="E1113" i="5"/>
  <c r="F1113" i="5"/>
  <c r="G1113" i="5"/>
  <c r="H1113" i="5"/>
  <c r="I1113" i="5"/>
  <c r="D1113" i="5"/>
  <c r="E1116" i="5"/>
  <c r="F1116" i="5"/>
  <c r="G1116" i="5"/>
  <c r="H1116" i="5"/>
  <c r="I1116" i="5"/>
  <c r="K1116" i="5"/>
  <c r="D1116" i="5"/>
  <c r="E1124" i="5"/>
  <c r="F1124" i="5"/>
  <c r="G1124" i="5"/>
  <c r="I1124" i="5"/>
  <c r="D1124" i="5"/>
  <c r="E1132" i="5"/>
  <c r="F1132" i="5"/>
  <c r="G1132" i="5"/>
  <c r="H1132" i="5"/>
  <c r="I1132" i="5"/>
  <c r="D1132" i="5"/>
  <c r="E1140" i="5"/>
  <c r="F1140" i="5"/>
  <c r="G1140" i="5"/>
  <c r="H1140" i="5"/>
  <c r="I1140" i="5"/>
  <c r="D1140" i="5"/>
  <c r="E1178" i="5"/>
  <c r="F1178" i="5"/>
  <c r="G1178" i="5"/>
  <c r="H1178" i="5"/>
  <c r="I1178" i="5"/>
  <c r="E1177" i="5"/>
  <c r="F1177" i="5"/>
  <c r="G1177" i="5"/>
  <c r="H1177" i="5"/>
  <c r="I1177" i="5"/>
  <c r="D1178" i="5"/>
  <c r="D1177" i="5"/>
  <c r="E1180" i="5"/>
  <c r="F1180" i="5"/>
  <c r="G1180" i="5"/>
  <c r="H1180" i="5"/>
  <c r="I1180" i="5"/>
  <c r="D1180" i="5"/>
  <c r="E1183" i="5"/>
  <c r="F1183" i="5"/>
  <c r="G1183" i="5"/>
  <c r="H1183" i="5"/>
  <c r="I1183" i="5"/>
  <c r="D1183" i="5"/>
  <c r="E1188" i="5"/>
  <c r="F1188" i="5"/>
  <c r="G1188" i="5"/>
  <c r="H1188" i="5"/>
  <c r="I1188" i="5"/>
  <c r="E1187" i="5"/>
  <c r="F1187" i="5"/>
  <c r="G1187" i="5"/>
  <c r="H1187" i="5"/>
  <c r="I1187" i="5"/>
  <c r="D1188" i="5"/>
  <c r="D1187" i="5"/>
  <c r="E1190" i="5"/>
  <c r="F1190" i="5"/>
  <c r="G1190" i="5"/>
  <c r="H1190" i="5"/>
  <c r="I1190" i="5"/>
  <c r="D1190" i="5"/>
  <c r="E1193" i="5"/>
  <c r="F1193" i="5"/>
  <c r="G1193" i="5"/>
  <c r="H1193" i="5"/>
  <c r="I1193" i="5"/>
  <c r="D1193" i="5"/>
  <c r="E1206" i="5"/>
  <c r="F1206" i="5"/>
  <c r="F1202" i="5" s="1"/>
  <c r="G1206" i="5"/>
  <c r="G1202" i="5" s="1"/>
  <c r="H1206" i="5"/>
  <c r="H1202" i="5" s="1"/>
  <c r="I1206" i="5"/>
  <c r="I1202" i="5" s="1"/>
  <c r="D1206" i="5"/>
  <c r="E1205" i="5"/>
  <c r="F1205" i="5"/>
  <c r="F1201" i="5" s="1"/>
  <c r="G1205" i="5"/>
  <c r="G1201" i="5" s="1"/>
  <c r="H1205" i="5"/>
  <c r="H1201" i="5" s="1"/>
  <c r="I1205" i="5"/>
  <c r="I1201" i="5" s="1"/>
  <c r="D1205" i="5"/>
  <c r="E1209" i="5"/>
  <c r="F1209" i="5"/>
  <c r="F637" i="5" s="1"/>
  <c r="F55" i="5" s="1"/>
  <c r="G1209" i="5"/>
  <c r="G637" i="5" s="1"/>
  <c r="G55" i="5" s="1"/>
  <c r="H1209" i="5"/>
  <c r="H637" i="5" s="1"/>
  <c r="H55" i="5" s="1"/>
  <c r="I1209" i="5"/>
  <c r="I637" i="5" s="1"/>
  <c r="I55" i="5" s="1"/>
  <c r="D1209" i="5"/>
  <c r="E1208" i="5"/>
  <c r="F1208" i="5"/>
  <c r="F636" i="5" s="1"/>
  <c r="F54" i="5" s="1"/>
  <c r="G1208" i="5"/>
  <c r="G636" i="5" s="1"/>
  <c r="G54" i="5" s="1"/>
  <c r="H1208" i="5"/>
  <c r="H636" i="5" s="1"/>
  <c r="I1208" i="5"/>
  <c r="I636" i="5" s="1"/>
  <c r="I54" i="5" s="1"/>
  <c r="D1208" i="5"/>
  <c r="E1216" i="5"/>
  <c r="F1216" i="5"/>
  <c r="F1212" i="5" s="1"/>
  <c r="G1216" i="5"/>
  <c r="G1212" i="5" s="1"/>
  <c r="H1216" i="5"/>
  <c r="H1212" i="5" s="1"/>
  <c r="I1216" i="5"/>
  <c r="I1212" i="5" s="1"/>
  <c r="D1216" i="5"/>
  <c r="E1215" i="5"/>
  <c r="F1215" i="5"/>
  <c r="F1211" i="5" s="1"/>
  <c r="G1215" i="5"/>
  <c r="H1215" i="5"/>
  <c r="H1211" i="5" s="1"/>
  <c r="I1215" i="5"/>
  <c r="I1211" i="5" s="1"/>
  <c r="D1215" i="5"/>
  <c r="E1219" i="5"/>
  <c r="F1219" i="5"/>
  <c r="G1219" i="5"/>
  <c r="H1219" i="5"/>
  <c r="I1219" i="5"/>
  <c r="D1219" i="5"/>
  <c r="E1218" i="5"/>
  <c r="F1218" i="5"/>
  <c r="G1218" i="5"/>
  <c r="H1218" i="5"/>
  <c r="I1218" i="5"/>
  <c r="D1218" i="5"/>
  <c r="E1227" i="5"/>
  <c r="F1227" i="5"/>
  <c r="F1222" i="5" s="1"/>
  <c r="G1227" i="5"/>
  <c r="G1222" i="5" s="1"/>
  <c r="H1227" i="5"/>
  <c r="H1222" i="5" s="1"/>
  <c r="I1227" i="5"/>
  <c r="I1222" i="5" s="1"/>
  <c r="K1227" i="5"/>
  <c r="E1226" i="5"/>
  <c r="F1226" i="5"/>
  <c r="F1221" i="5" s="1"/>
  <c r="G1226" i="5"/>
  <c r="G1221" i="5" s="1"/>
  <c r="H1226" i="5"/>
  <c r="H1221" i="5" s="1"/>
  <c r="I1226" i="5"/>
  <c r="I1221" i="5" s="1"/>
  <c r="D1227" i="5"/>
  <c r="E1241" i="5"/>
  <c r="F1241" i="5"/>
  <c r="G1241" i="5"/>
  <c r="H1241" i="5"/>
  <c r="I1241" i="5"/>
  <c r="E1240" i="5"/>
  <c r="F1240" i="5"/>
  <c r="G1240" i="5"/>
  <c r="H1240" i="5"/>
  <c r="I1240" i="5"/>
  <c r="E1251" i="5"/>
  <c r="F1251" i="5"/>
  <c r="G1251" i="5"/>
  <c r="H1251" i="5"/>
  <c r="I1251" i="5"/>
  <c r="E1250" i="5"/>
  <c r="F1250" i="5"/>
  <c r="G1250" i="5"/>
  <c r="H1250" i="5"/>
  <c r="I1250" i="5"/>
  <c r="D1253" i="5"/>
  <c r="E1256" i="5"/>
  <c r="F1256" i="5"/>
  <c r="G1256" i="5"/>
  <c r="H1256" i="5"/>
  <c r="I1256" i="5"/>
  <c r="D1256" i="5"/>
  <c r="H728" i="5" l="1"/>
  <c r="H723" i="5" s="1"/>
  <c r="L234" i="5"/>
  <c r="L217" i="5"/>
  <c r="L208" i="5"/>
  <c r="L193" i="5"/>
  <c r="F462" i="5"/>
  <c r="L333" i="5"/>
  <c r="L319" i="5"/>
  <c r="L278" i="5"/>
  <c r="L260" i="5"/>
  <c r="L250" i="5"/>
  <c r="L1227" i="5"/>
  <c r="L576" i="5"/>
  <c r="L330" i="5"/>
  <c r="L316" i="5"/>
  <c r="L275" i="5"/>
  <c r="L261" i="5"/>
  <c r="L251" i="5"/>
  <c r="L241" i="5"/>
  <c r="L240" i="5"/>
  <c r="L1215" i="5"/>
  <c r="L1187" i="5"/>
  <c r="L1063" i="5"/>
  <c r="L1041" i="5"/>
  <c r="L1028" i="5"/>
  <c r="L1014" i="5"/>
  <c r="L1006" i="5"/>
  <c r="L991" i="5"/>
  <c r="L884" i="5"/>
  <c r="L885" i="5"/>
  <c r="L900" i="5"/>
  <c r="L911" i="5"/>
  <c r="L860" i="5"/>
  <c r="L684" i="5"/>
  <c r="L497" i="5"/>
  <c r="L1250" i="5"/>
  <c r="L1205" i="5"/>
  <c r="L1177" i="5"/>
  <c r="L818" i="5"/>
  <c r="L611" i="5"/>
  <c r="L597" i="5"/>
  <c r="L568" i="5"/>
  <c r="L480" i="5"/>
  <c r="L1219" i="5"/>
  <c r="L1190" i="5"/>
  <c r="L1180" i="5"/>
  <c r="L1049" i="5"/>
  <c r="L954" i="5"/>
  <c r="L923" i="5"/>
  <c r="L909" i="5"/>
  <c r="L849" i="5"/>
  <c r="L1209" i="5"/>
  <c r="L1132" i="5"/>
  <c r="L266" i="5"/>
  <c r="L164" i="5"/>
  <c r="L158" i="5"/>
  <c r="L267" i="5"/>
  <c r="L159" i="5"/>
  <c r="L165" i="5"/>
  <c r="L1188" i="5"/>
  <c r="L1178" i="5"/>
  <c r="L1065" i="5"/>
  <c r="L969" i="5"/>
  <c r="L966" i="5"/>
  <c r="L746" i="5"/>
  <c r="L735" i="5"/>
  <c r="L736" i="5"/>
  <c r="L719" i="5"/>
  <c r="L704" i="5"/>
  <c r="L705" i="5"/>
  <c r="L578" i="5"/>
  <c r="L538" i="5"/>
  <c r="L400" i="5"/>
  <c r="L390" i="5"/>
  <c r="L376" i="5"/>
  <c r="L363" i="5"/>
  <c r="L349" i="5"/>
  <c r="L311" i="5"/>
  <c r="L178" i="5"/>
  <c r="L1110" i="5"/>
  <c r="L1078" i="5"/>
  <c r="L1017" i="5"/>
  <c r="L1003" i="5"/>
  <c r="L934" i="5"/>
  <c r="L848" i="5"/>
  <c r="L819" i="5"/>
  <c r="L612" i="5"/>
  <c r="L598" i="5"/>
  <c r="L569" i="5"/>
  <c r="L455" i="5"/>
  <c r="L1111" i="5"/>
  <c r="L1058" i="5"/>
  <c r="L972" i="5"/>
  <c r="L935" i="5"/>
  <c r="L821" i="5"/>
  <c r="L761" i="5"/>
  <c r="L692" i="5"/>
  <c r="L693" i="5"/>
  <c r="L614" i="5"/>
  <c r="L605" i="5"/>
  <c r="L571" i="5"/>
  <c r="L550" i="5"/>
  <c r="L541" i="5"/>
  <c r="L500" i="5"/>
  <c r="L471" i="5"/>
  <c r="L358" i="5"/>
  <c r="L340" i="5"/>
  <c r="L310" i="5"/>
  <c r="L294" i="5"/>
  <c r="L238" i="5"/>
  <c r="L220" i="5"/>
  <c r="L1240" i="5"/>
  <c r="L1218" i="5"/>
  <c r="L1208" i="5"/>
  <c r="L1183" i="5"/>
  <c r="L1140" i="5"/>
  <c r="L1113" i="5"/>
  <c r="L1103" i="5"/>
  <c r="L1077" i="5"/>
  <c r="L1048" i="5"/>
  <c r="L1021" i="5"/>
  <c r="L1010" i="5"/>
  <c r="L1011" i="5"/>
  <c r="L999" i="5"/>
  <c r="L1000" i="5"/>
  <c r="L926" i="5"/>
  <c r="L881" i="5"/>
  <c r="L882" i="5"/>
  <c r="L897" i="5"/>
  <c r="L898" i="5"/>
  <c r="L908" i="5"/>
  <c r="L863" i="5"/>
  <c r="L551" i="5"/>
  <c r="L470" i="5"/>
  <c r="L341" i="5"/>
  <c r="L336" i="5"/>
  <c r="L328" i="5"/>
  <c r="L281" i="5"/>
  <c r="L273" i="5"/>
  <c r="L264" i="5"/>
  <c r="L254" i="5"/>
  <c r="L248" i="5"/>
  <c r="L162" i="5"/>
  <c r="L443" i="5"/>
  <c r="L1256" i="5"/>
  <c r="L1251" i="5"/>
  <c r="L1226" i="5"/>
  <c r="L1116" i="5"/>
  <c r="L1104" i="5"/>
  <c r="L1022" i="5"/>
  <c r="L963" i="5"/>
  <c r="L824" i="5"/>
  <c r="L749" i="5"/>
  <c r="L732" i="5"/>
  <c r="L733" i="5"/>
  <c r="L738" i="5"/>
  <c r="L739" i="5"/>
  <c r="L717" i="5"/>
  <c r="L707" i="5"/>
  <c r="L604" i="5"/>
  <c r="L590" i="5"/>
  <c r="L553" i="5"/>
  <c r="L558" i="5"/>
  <c r="L394" i="5"/>
  <c r="L384" i="5"/>
  <c r="L370" i="5"/>
  <c r="L357" i="5"/>
  <c r="L343" i="5"/>
  <c r="L297" i="5"/>
  <c r="L291" i="5"/>
  <c r="L237" i="5"/>
  <c r="L223" i="5"/>
  <c r="L212" i="5"/>
  <c r="L202" i="5"/>
  <c r="L187" i="5"/>
  <c r="L172" i="5"/>
  <c r="L1216" i="5"/>
  <c r="L1206" i="5"/>
  <c r="L1106" i="5"/>
  <c r="L1055" i="5"/>
  <c r="L1042" i="5"/>
  <c r="L1025" i="5"/>
  <c r="L946" i="5"/>
  <c r="L937" i="5"/>
  <c r="L927" i="5"/>
  <c r="L912" i="5"/>
  <c r="L866" i="5"/>
  <c r="L851" i="5"/>
  <c r="L840" i="5"/>
  <c r="L841" i="5"/>
  <c r="L591" i="5"/>
  <c r="L535" i="5"/>
  <c r="L452" i="5"/>
  <c r="L395" i="5"/>
  <c r="L385" i="5"/>
  <c r="L371" i="5"/>
  <c r="L327" i="5"/>
  <c r="L292" i="5"/>
  <c r="L272" i="5"/>
  <c r="L263" i="5"/>
  <c r="L253" i="5"/>
  <c r="L247" i="5"/>
  <c r="L213" i="5"/>
  <c r="L203" i="5"/>
  <c r="L188" i="5"/>
  <c r="L173" i="5"/>
  <c r="L161" i="5"/>
  <c r="L440" i="5"/>
  <c r="L1241" i="5"/>
  <c r="L1062" i="5"/>
  <c r="L982" i="5"/>
  <c r="L767" i="5"/>
  <c r="L752" i="5"/>
  <c r="L716" i="5"/>
  <c r="L695" i="5"/>
  <c r="L661" i="5"/>
  <c r="L575" i="5"/>
  <c r="L557" i="5"/>
  <c r="L498" i="5"/>
  <c r="L397" i="5"/>
  <c r="L387" i="5"/>
  <c r="L373" i="5"/>
  <c r="L360" i="5"/>
  <c r="L346" i="5"/>
  <c r="L300" i="5"/>
  <c r="L235" i="5"/>
  <c r="L218" i="5"/>
  <c r="L205" i="5"/>
  <c r="L190" i="5"/>
  <c r="L175" i="5"/>
  <c r="L432" i="5"/>
  <c r="L1193" i="5"/>
  <c r="L901" i="5"/>
  <c r="L984" i="5"/>
  <c r="H959" i="5"/>
  <c r="L964" i="5"/>
  <c r="L949" i="5"/>
  <c r="L924" i="5"/>
  <c r="L947" i="5"/>
  <c r="L838" i="5"/>
  <c r="L861" i="5"/>
  <c r="H781" i="5"/>
  <c r="H779" i="5" s="1"/>
  <c r="L792" i="5"/>
  <c r="H757" i="5"/>
  <c r="L762" i="5"/>
  <c r="H86" i="5"/>
  <c r="H84" i="5" s="1"/>
  <c r="L662" i="5"/>
  <c r="L747" i="5"/>
  <c r="L685" i="5"/>
  <c r="I532" i="5"/>
  <c r="L536" i="5"/>
  <c r="H439" i="5"/>
  <c r="L441" i="5"/>
  <c r="H431" i="5"/>
  <c r="L433" i="5"/>
  <c r="H448" i="5"/>
  <c r="L453" i="5"/>
  <c r="H1197" i="5"/>
  <c r="D633" i="5"/>
  <c r="D86" i="5"/>
  <c r="D1037" i="5"/>
  <c r="D929" i="5"/>
  <c r="D904" i="5"/>
  <c r="D843" i="5"/>
  <c r="D814" i="5"/>
  <c r="D700" i="5"/>
  <c r="D594" i="5"/>
  <c r="I586" i="5"/>
  <c r="I582" i="5" s="1"/>
  <c r="I467" i="5"/>
  <c r="I463" i="5" s="1"/>
  <c r="D147" i="5"/>
  <c r="D83" i="5" s="1"/>
  <c r="D128" i="5"/>
  <c r="D111" i="5"/>
  <c r="D155" i="5"/>
  <c r="D428" i="5"/>
  <c r="L428" i="5" s="1"/>
  <c r="D1212" i="5"/>
  <c r="D85" i="5"/>
  <c r="D587" i="5"/>
  <c r="E287" i="5"/>
  <c r="D125" i="5"/>
  <c r="D688" i="5"/>
  <c r="D977" i="5"/>
  <c r="D930" i="5"/>
  <c r="D669" i="5"/>
  <c r="D664" i="5" s="1"/>
  <c r="D844" i="5"/>
  <c r="D842" i="5" s="1"/>
  <c r="H586" i="5"/>
  <c r="H585" i="5" s="1"/>
  <c r="H467" i="5"/>
  <c r="H463" i="5" s="1"/>
  <c r="H462" i="5" s="1"/>
  <c r="D448" i="5"/>
  <c r="D127" i="5"/>
  <c r="D115" i="5"/>
  <c r="D154" i="5"/>
  <c r="D673" i="5"/>
  <c r="D168" i="5"/>
  <c r="D1202" i="5"/>
  <c r="L895" i="5"/>
  <c r="D757" i="5"/>
  <c r="G586" i="5"/>
  <c r="G467" i="5"/>
  <c r="G463" i="5" s="1"/>
  <c r="D270" i="5"/>
  <c r="D131" i="5"/>
  <c r="D114" i="5"/>
  <c r="D35" i="5" s="1"/>
  <c r="D1044" i="5"/>
  <c r="D959" i="5"/>
  <c r="D634" i="5"/>
  <c r="D672" i="5"/>
  <c r="D288" i="5"/>
  <c r="L288" i="5" s="1"/>
  <c r="D1222" i="5"/>
  <c r="D1201" i="5"/>
  <c r="D976" i="5"/>
  <c r="D855" i="5"/>
  <c r="D712" i="5"/>
  <c r="D269" i="5"/>
  <c r="D130" i="5"/>
  <c r="D57" i="5" s="1"/>
  <c r="D183" i="5"/>
  <c r="D198" i="5"/>
  <c r="D637" i="5"/>
  <c r="D1052" i="5"/>
  <c r="D656" i="5"/>
  <c r="D856" i="5"/>
  <c r="D742" i="5"/>
  <c r="D711" i="5"/>
  <c r="E586" i="5"/>
  <c r="E467" i="5"/>
  <c r="E463" i="5" s="1"/>
  <c r="H82" i="5"/>
  <c r="D118" i="5"/>
  <c r="D144" i="5"/>
  <c r="D532" i="5"/>
  <c r="D1211" i="5"/>
  <c r="D1038" i="5"/>
  <c r="D813" i="5"/>
  <c r="D124" i="5"/>
  <c r="D112" i="5"/>
  <c r="D110" i="5" s="1"/>
  <c r="D636" i="5"/>
  <c r="D1045" i="5"/>
  <c r="D958" i="5"/>
  <c r="D655" i="5"/>
  <c r="D70" i="5"/>
  <c r="D586" i="5"/>
  <c r="D467" i="5"/>
  <c r="D306" i="5"/>
  <c r="D435" i="5"/>
  <c r="I1197" i="5"/>
  <c r="H729" i="5"/>
  <c r="F1197" i="5"/>
  <c r="D729" i="5"/>
  <c r="F729" i="5"/>
  <c r="F728" i="5"/>
  <c r="F723" i="5" s="1"/>
  <c r="E729" i="5"/>
  <c r="E724" i="5" s="1"/>
  <c r="E728" i="5"/>
  <c r="F231" i="5"/>
  <c r="D728" i="5"/>
  <c r="I436" i="5"/>
  <c r="I434" i="5" s="1"/>
  <c r="G290" i="5"/>
  <c r="G287" i="5"/>
  <c r="G727" i="5"/>
  <c r="I727" i="5"/>
  <c r="F787" i="5"/>
  <c r="F781" i="5"/>
  <c r="F777" i="5" s="1"/>
  <c r="F772" i="5" s="1"/>
  <c r="D787" i="5"/>
  <c r="D781" i="5"/>
  <c r="G787" i="5"/>
  <c r="G781" i="5"/>
  <c r="G777" i="5" s="1"/>
  <c r="G772" i="5" s="1"/>
  <c r="I787" i="5"/>
  <c r="I785" i="5" s="1"/>
  <c r="I781" i="5"/>
  <c r="I777" i="5" s="1"/>
  <c r="I772" i="5" s="1"/>
  <c r="E787" i="5"/>
  <c r="E781" i="5"/>
  <c r="E777" i="5" s="1"/>
  <c r="E772" i="5" s="1"/>
  <c r="G834" i="5"/>
  <c r="G832" i="5" s="1"/>
  <c r="G836" i="5"/>
  <c r="I834" i="5"/>
  <c r="I832" i="5" s="1"/>
  <c r="I836" i="5"/>
  <c r="E834" i="5"/>
  <c r="E832" i="5" s="1"/>
  <c r="E836" i="5"/>
  <c r="D834" i="5"/>
  <c r="D836" i="5"/>
  <c r="H834" i="5"/>
  <c r="H836" i="5"/>
  <c r="F834" i="5"/>
  <c r="F832" i="5" s="1"/>
  <c r="F836" i="5"/>
  <c r="H1034" i="5"/>
  <c r="I1034" i="5"/>
  <c r="F1034" i="5"/>
  <c r="I610" i="5"/>
  <c r="G601" i="5"/>
  <c r="G83" i="5"/>
  <c r="G37" i="5"/>
  <c r="F83" i="5"/>
  <c r="F81" i="5" s="1"/>
  <c r="F429" i="5"/>
  <c r="F427" i="5" s="1"/>
  <c r="I157" i="5"/>
  <c r="I236" i="5"/>
  <c r="G469" i="5"/>
  <c r="E262" i="5"/>
  <c r="I56" i="5"/>
  <c r="D239" i="5"/>
  <c r="F31" i="5"/>
  <c r="G249" i="5"/>
  <c r="I31" i="5"/>
  <c r="E239" i="5"/>
  <c r="I243" i="5"/>
  <c r="G82" i="5"/>
  <c r="G239" i="5"/>
  <c r="D262" i="5"/>
  <c r="I231" i="5"/>
  <c r="G230" i="5"/>
  <c r="H160" i="5"/>
  <c r="H880" i="5"/>
  <c r="I265" i="5"/>
  <c r="G262" i="5"/>
  <c r="I249" i="5"/>
  <c r="H249" i="5"/>
  <c r="I290" i="5"/>
  <c r="H243" i="5"/>
  <c r="D236" i="5"/>
  <c r="I259" i="5"/>
  <c r="D790" i="5"/>
  <c r="F246" i="5"/>
  <c r="G233" i="5"/>
  <c r="F233" i="5"/>
  <c r="F157" i="5"/>
  <c r="F249" i="5"/>
  <c r="I216" i="5"/>
  <c r="I446" i="5"/>
  <c r="G243" i="5"/>
  <c r="G231" i="5"/>
  <c r="G181" i="5"/>
  <c r="I252" i="5"/>
  <c r="H230" i="5"/>
  <c r="D256" i="5"/>
  <c r="G920" i="5"/>
  <c r="G265" i="5"/>
  <c r="H737" i="5"/>
  <c r="F683" i="5"/>
  <c r="I69" i="5"/>
  <c r="G84" i="5"/>
  <c r="I84" i="5"/>
  <c r="F479" i="5"/>
  <c r="I160" i="5"/>
  <c r="D610" i="5"/>
  <c r="D163" i="5"/>
  <c r="F84" i="5"/>
  <c r="F153" i="5"/>
  <c r="F53" i="5"/>
  <c r="F586" i="5"/>
  <c r="I469" i="5"/>
  <c r="G252" i="5"/>
  <c r="D157" i="5"/>
  <c r="G216" i="5"/>
  <c r="G427" i="5"/>
  <c r="G94" i="5"/>
  <c r="H436" i="5"/>
  <c r="G431" i="5"/>
  <c r="G423" i="5" s="1"/>
  <c r="G422" i="5" s="1"/>
  <c r="G421" i="5" s="1"/>
  <c r="I257" i="5"/>
  <c r="G69" i="5"/>
  <c r="E249" i="5"/>
  <c r="H429" i="5"/>
  <c r="F265" i="5"/>
  <c r="E265" i="5"/>
  <c r="I53" i="5"/>
  <c r="G880" i="5"/>
  <c r="F791" i="5"/>
  <c r="F790" i="5" s="1"/>
  <c r="F216" i="5"/>
  <c r="F140" i="5"/>
  <c r="E141" i="5"/>
  <c r="D138" i="5"/>
  <c r="D574" i="5"/>
  <c r="D492" i="5"/>
  <c r="D489" i="5"/>
  <c r="I479" i="5"/>
  <c r="I52" i="5"/>
  <c r="D211" i="5"/>
  <c r="D186" i="5"/>
  <c r="D493" i="5"/>
  <c r="D490" i="5"/>
  <c r="D141" i="5"/>
  <c r="D259" i="5"/>
  <c r="D216" i="5"/>
  <c r="I163" i="5"/>
  <c r="I211" i="5"/>
  <c r="I431" i="5"/>
  <c r="I423" i="5" s="1"/>
  <c r="I422" i="5" s="1"/>
  <c r="I421" i="5" s="1"/>
  <c r="F383" i="5"/>
  <c r="G236" i="5"/>
  <c r="D201" i="5"/>
  <c r="D731" i="5"/>
  <c r="D249" i="5"/>
  <c r="D33" i="5"/>
  <c r="I755" i="5"/>
  <c r="E1202" i="5"/>
  <c r="E1221" i="5"/>
  <c r="L1221" i="5" s="1"/>
  <c r="G53" i="5"/>
  <c r="E1201" i="5"/>
  <c r="E1052" i="5"/>
  <c r="E976" i="5"/>
  <c r="E903" i="5"/>
  <c r="F492" i="5"/>
  <c r="F489" i="5"/>
  <c r="F477" i="5" s="1"/>
  <c r="H484" i="5"/>
  <c r="L484" i="5" s="1"/>
  <c r="E256" i="5"/>
  <c r="H51" i="5"/>
  <c r="E117" i="5"/>
  <c r="G31" i="5"/>
  <c r="E1222" i="5"/>
  <c r="E929" i="5"/>
  <c r="E637" i="5"/>
  <c r="E687" i="5"/>
  <c r="E686" i="5" s="1"/>
  <c r="E85" i="5"/>
  <c r="G244" i="5"/>
  <c r="G51" i="5"/>
  <c r="I113" i="5"/>
  <c r="I35" i="5"/>
  <c r="I34" i="5" s="1"/>
  <c r="F196" i="5"/>
  <c r="I138" i="5"/>
  <c r="H635" i="5"/>
  <c r="H54" i="5"/>
  <c r="H53" i="5" s="1"/>
  <c r="E636" i="5"/>
  <c r="E959" i="5"/>
  <c r="H94" i="5"/>
  <c r="E813" i="5"/>
  <c r="F69" i="5"/>
  <c r="E757" i="5"/>
  <c r="E587" i="5"/>
  <c r="E269" i="5"/>
  <c r="H120" i="5"/>
  <c r="H57" i="5"/>
  <c r="F52" i="5"/>
  <c r="E124" i="5"/>
  <c r="E123" i="5" s="1"/>
  <c r="E167" i="5"/>
  <c r="E166" i="5" s="1"/>
  <c r="G163" i="5"/>
  <c r="E143" i="5"/>
  <c r="E142" i="5" s="1"/>
  <c r="I137" i="5"/>
  <c r="E776" i="5"/>
  <c r="E1212" i="5"/>
  <c r="E1045" i="5"/>
  <c r="E652" i="5"/>
  <c r="E855" i="5"/>
  <c r="E649" i="5"/>
  <c r="E648" i="5" s="1"/>
  <c r="G723" i="5"/>
  <c r="F239" i="5"/>
  <c r="E146" i="5"/>
  <c r="E127" i="5"/>
  <c r="E126" i="5" s="1"/>
  <c r="E52" i="5"/>
  <c r="E111" i="5"/>
  <c r="I141" i="5"/>
  <c r="H137" i="5"/>
  <c r="H133" i="5" s="1"/>
  <c r="G138" i="5"/>
  <c r="G134" i="5" s="1"/>
  <c r="E86" i="5"/>
  <c r="E1044" i="5"/>
  <c r="E958" i="5"/>
  <c r="E933" i="5"/>
  <c r="E655" i="5"/>
  <c r="E654" i="5" s="1"/>
  <c r="F94" i="5"/>
  <c r="E786" i="5"/>
  <c r="E756" i="5"/>
  <c r="E594" i="5"/>
  <c r="E531" i="5"/>
  <c r="E530" i="5" s="1"/>
  <c r="E448" i="5"/>
  <c r="E305" i="5"/>
  <c r="E304" i="5" s="1"/>
  <c r="G246" i="5"/>
  <c r="F252" i="5"/>
  <c r="I239" i="5"/>
  <c r="F113" i="5"/>
  <c r="F35" i="5"/>
  <c r="F34" i="5" s="1"/>
  <c r="I140" i="5"/>
  <c r="G137" i="5"/>
  <c r="G133" i="5" s="1"/>
  <c r="F138" i="5"/>
  <c r="E439" i="5"/>
  <c r="E741" i="5"/>
  <c r="E740" i="5" s="1"/>
  <c r="E493" i="5"/>
  <c r="E490" i="5"/>
  <c r="E488" i="5" s="1"/>
  <c r="E1038" i="5"/>
  <c r="E930" i="5"/>
  <c r="E673" i="5"/>
  <c r="E712" i="5"/>
  <c r="F596" i="5"/>
  <c r="I574" i="5"/>
  <c r="I492" i="5"/>
  <c r="I489" i="5"/>
  <c r="I477" i="5" s="1"/>
  <c r="G493" i="5"/>
  <c r="G490" i="5"/>
  <c r="G478" i="5" s="1"/>
  <c r="E130" i="5"/>
  <c r="E114" i="5"/>
  <c r="F211" i="5"/>
  <c r="H140" i="5"/>
  <c r="G141" i="5"/>
  <c r="F137" i="5"/>
  <c r="F133" i="5" s="1"/>
  <c r="E138" i="5"/>
  <c r="G492" i="5"/>
  <c r="G489" i="5"/>
  <c r="G477" i="5" s="1"/>
  <c r="E216" i="5"/>
  <c r="E1037" i="5"/>
  <c r="E633" i="5"/>
  <c r="E672" i="5"/>
  <c r="G737" i="5"/>
  <c r="E711" i="5"/>
  <c r="F594" i="5"/>
  <c r="F583" i="5" s="1"/>
  <c r="E477" i="5"/>
  <c r="E473" i="5" s="1"/>
  <c r="H492" i="5"/>
  <c r="H489" i="5"/>
  <c r="H488" i="5" s="1"/>
  <c r="F493" i="5"/>
  <c r="F490" i="5"/>
  <c r="F478" i="5" s="1"/>
  <c r="H481" i="5"/>
  <c r="L481" i="5" s="1"/>
  <c r="E290" i="5"/>
  <c r="E211" i="5"/>
  <c r="E182" i="5"/>
  <c r="E181" i="5" s="1"/>
  <c r="I493" i="5"/>
  <c r="I490" i="5"/>
  <c r="H259" i="5"/>
  <c r="H892" i="5"/>
  <c r="H493" i="5"/>
  <c r="H856" i="5"/>
  <c r="L856" i="5" s="1"/>
  <c r="H700" i="5"/>
  <c r="H469" i="5"/>
  <c r="E492" i="5"/>
  <c r="H670" i="5"/>
  <c r="H656" i="5"/>
  <c r="H634" i="5"/>
  <c r="H631" i="5"/>
  <c r="E197" i="5"/>
  <c r="E154" i="5"/>
  <c r="E160" i="5"/>
  <c r="E447" i="5"/>
  <c r="E423" i="5"/>
  <c r="E434" i="5"/>
  <c r="E427" i="5"/>
  <c r="G201" i="5"/>
  <c r="G160" i="5"/>
  <c r="G198" i="5"/>
  <c r="G157" i="5"/>
  <c r="G155" i="5"/>
  <c r="G150" i="5" s="1"/>
  <c r="G148" i="5" s="1"/>
  <c r="H157" i="5"/>
  <c r="H168" i="5"/>
  <c r="H211" i="5"/>
  <c r="H155" i="5"/>
  <c r="H153" i="5" s="1"/>
  <c r="H163" i="5"/>
  <c r="H183" i="5"/>
  <c r="H115" i="5"/>
  <c r="H113" i="5" s="1"/>
  <c r="H112" i="5"/>
  <c r="H110" i="5" s="1"/>
  <c r="H233" i="5"/>
  <c r="H125" i="5"/>
  <c r="H128" i="5"/>
  <c r="H138" i="5"/>
  <c r="H141" i="5"/>
  <c r="H977" i="5"/>
  <c r="L977" i="5" s="1"/>
  <c r="H844" i="5"/>
  <c r="H650" i="5"/>
  <c r="L650" i="5" s="1"/>
  <c r="H782" i="5"/>
  <c r="H787" i="5"/>
  <c r="H777" i="5"/>
  <c r="H742" i="5"/>
  <c r="L742" i="5" s="1"/>
  <c r="H688" i="5"/>
  <c r="L688" i="5" s="1"/>
  <c r="H681" i="5"/>
  <c r="H532" i="5"/>
  <c r="H131" i="5"/>
  <c r="H129" i="5" s="1"/>
  <c r="H252" i="5"/>
  <c r="H290" i="5"/>
  <c r="H306" i="5"/>
  <c r="H265" i="5"/>
  <c r="H270" i="5"/>
  <c r="H231" i="5"/>
  <c r="I429" i="5"/>
  <c r="I427" i="5" s="1"/>
  <c r="G434" i="5"/>
  <c r="D429" i="5"/>
  <c r="D431" i="5"/>
  <c r="F110" i="5"/>
  <c r="F107" i="5"/>
  <c r="E108" i="5"/>
  <c r="I121" i="5"/>
  <c r="G142" i="5"/>
  <c r="I123" i="5"/>
  <c r="I120" i="5"/>
  <c r="G116" i="5"/>
  <c r="G121" i="5"/>
  <c r="G123" i="5"/>
  <c r="F121" i="5"/>
  <c r="I110" i="5"/>
  <c r="G145" i="5"/>
  <c r="I129" i="5"/>
  <c r="F123" i="5"/>
  <c r="E121" i="5"/>
  <c r="G108" i="5"/>
  <c r="F145" i="5"/>
  <c r="G107" i="5"/>
  <c r="G110" i="5"/>
  <c r="I142" i="5"/>
  <c r="F130" i="5"/>
  <c r="F120" i="5" s="1"/>
  <c r="I117" i="5"/>
  <c r="I38" i="5" s="1"/>
  <c r="H118" i="5"/>
  <c r="G114" i="5"/>
  <c r="G259" i="5"/>
  <c r="D243" i="5"/>
  <c r="E230" i="5"/>
  <c r="D143" i="5"/>
  <c r="H117" i="5"/>
  <c r="H107" i="5" s="1"/>
  <c r="E236" i="5"/>
  <c r="F160" i="5"/>
  <c r="F118" i="5"/>
  <c r="G271" i="5"/>
  <c r="I153" i="5"/>
  <c r="D146" i="5"/>
  <c r="H144" i="5"/>
  <c r="G140" i="5"/>
  <c r="F141" i="5"/>
  <c r="E137" i="5"/>
  <c r="I233" i="5"/>
  <c r="F163" i="5"/>
  <c r="I147" i="5"/>
  <c r="I127" i="5"/>
  <c r="I146" i="5"/>
  <c r="I82" i="5" s="1"/>
  <c r="H147" i="5"/>
  <c r="F144" i="5"/>
  <c r="E140" i="5"/>
  <c r="D137" i="5"/>
  <c r="D160" i="5"/>
  <c r="D117" i="5"/>
  <c r="G197" i="5"/>
  <c r="D140" i="5"/>
  <c r="G130" i="5"/>
  <c r="F127" i="5"/>
  <c r="I118" i="5"/>
  <c r="G126" i="5"/>
  <c r="H256" i="5"/>
  <c r="I262" i="5"/>
  <c r="G256" i="5"/>
  <c r="H216" i="5"/>
  <c r="G907" i="5"/>
  <c r="G211" i="5"/>
  <c r="I166" i="5"/>
  <c r="E157" i="5"/>
  <c r="E163" i="5"/>
  <c r="F149" i="5"/>
  <c r="F148" i="5" s="1"/>
  <c r="G171" i="5"/>
  <c r="G186" i="5"/>
  <c r="D171" i="5"/>
  <c r="I150" i="5"/>
  <c r="I148" i="5" s="1"/>
  <c r="H149" i="5"/>
  <c r="I181" i="5"/>
  <c r="I196" i="5"/>
  <c r="H196" i="5"/>
  <c r="F166" i="5"/>
  <c r="F181" i="5"/>
  <c r="G166" i="5"/>
  <c r="F256" i="5"/>
  <c r="E252" i="5"/>
  <c r="I244" i="5"/>
  <c r="D233" i="5"/>
  <c r="F201" i="5"/>
  <c r="F186" i="5"/>
  <c r="F171" i="5"/>
  <c r="H547" i="5"/>
  <c r="H451" i="5"/>
  <c r="H383" i="5"/>
  <c r="F262" i="5"/>
  <c r="H246" i="5"/>
  <c r="E201" i="5"/>
  <c r="E186" i="5"/>
  <c r="E171" i="5"/>
  <c r="D197" i="5"/>
  <c r="D182" i="5"/>
  <c r="L182" i="5" s="1"/>
  <c r="D167" i="5"/>
  <c r="L167" i="5" s="1"/>
  <c r="H354" i="5"/>
  <c r="D451" i="5"/>
  <c r="I201" i="5"/>
  <c r="I186" i="5"/>
  <c r="I171" i="5"/>
  <c r="H257" i="5"/>
  <c r="F230" i="5"/>
  <c r="H201" i="5"/>
  <c r="H186" i="5"/>
  <c r="H171" i="5"/>
  <c r="D246" i="5"/>
  <c r="F243" i="5"/>
  <c r="F259" i="5"/>
  <c r="F236" i="5"/>
  <c r="F839" i="5"/>
  <c r="E243" i="5"/>
  <c r="E257" i="5"/>
  <c r="D244" i="5"/>
  <c r="I246" i="5"/>
  <c r="G257" i="5"/>
  <c r="E231" i="5"/>
  <c r="E593" i="5"/>
  <c r="I256" i="5"/>
  <c r="F257" i="5"/>
  <c r="F244" i="5"/>
  <c r="I230" i="5"/>
  <c r="E244" i="5"/>
  <c r="D265" i="5"/>
  <c r="F290" i="5"/>
  <c r="H239" i="5"/>
  <c r="H262" i="5"/>
  <c r="E233" i="5"/>
  <c r="D231" i="5"/>
  <c r="H236" i="5"/>
  <c r="D230" i="5"/>
  <c r="E246" i="5"/>
  <c r="H244" i="5"/>
  <c r="D252" i="5"/>
  <c r="E259" i="5"/>
  <c r="D257" i="5"/>
  <c r="G710" i="5"/>
  <c r="D556" i="5"/>
  <c r="E271" i="5"/>
  <c r="I271" i="5"/>
  <c r="H593" i="5"/>
  <c r="F271" i="5"/>
  <c r="D271" i="5"/>
  <c r="D547" i="5"/>
  <c r="H271" i="5"/>
  <c r="G269" i="5"/>
  <c r="E270" i="5"/>
  <c r="I703" i="5"/>
  <c r="I587" i="5"/>
  <c r="E469" i="5"/>
  <c r="F339" i="5"/>
  <c r="I304" i="5"/>
  <c r="E589" i="5"/>
  <c r="G479" i="5"/>
  <c r="E339" i="5"/>
  <c r="H731" i="5"/>
  <c r="G724" i="5"/>
  <c r="G817" i="5"/>
  <c r="F740" i="5"/>
  <c r="E596" i="5"/>
  <c r="G547" i="5"/>
  <c r="F556" i="5"/>
  <c r="F356" i="5"/>
  <c r="H324" i="5"/>
  <c r="I903" i="5"/>
  <c r="E731" i="5"/>
  <c r="H660" i="5"/>
  <c r="G610" i="5"/>
  <c r="F574" i="5"/>
  <c r="H546" i="5"/>
  <c r="F451" i="5"/>
  <c r="I339" i="5"/>
  <c r="D309" i="5"/>
  <c r="D290" i="5"/>
  <c r="E847" i="5"/>
  <c r="G339" i="5"/>
  <c r="H447" i="5"/>
  <c r="H446" i="5" s="1"/>
  <c r="H381" i="5"/>
  <c r="I353" i="5"/>
  <c r="I380" i="5"/>
  <c r="G381" i="5"/>
  <c r="G323" i="5"/>
  <c r="F324" i="5"/>
  <c r="D469" i="5"/>
  <c r="E354" i="5"/>
  <c r="F353" i="5"/>
  <c r="G304" i="5"/>
  <c r="G782" i="5"/>
  <c r="H596" i="5"/>
  <c r="F447" i="5"/>
  <c r="F446" i="5" s="1"/>
  <c r="H380" i="5"/>
  <c r="F381" i="5"/>
  <c r="F323" i="5"/>
  <c r="E324" i="5"/>
  <c r="G383" i="5"/>
  <c r="E383" i="5"/>
  <c r="I354" i="5"/>
  <c r="E323" i="5"/>
  <c r="F304" i="5"/>
  <c r="F380" i="5"/>
  <c r="D324" i="5"/>
  <c r="G309" i="5"/>
  <c r="E380" i="5"/>
  <c r="G380" i="5"/>
  <c r="H353" i="5"/>
  <c r="G354" i="5"/>
  <c r="D323" i="5"/>
  <c r="F469" i="5"/>
  <c r="D380" i="5"/>
  <c r="G353" i="5"/>
  <c r="F354" i="5"/>
  <c r="I324" i="5"/>
  <c r="D381" i="5"/>
  <c r="I381" i="5"/>
  <c r="E381" i="5"/>
  <c r="I323" i="5"/>
  <c r="E353" i="5"/>
  <c r="E352" i="5" s="1"/>
  <c r="D339" i="5"/>
  <c r="H323" i="5"/>
  <c r="G324" i="5"/>
  <c r="G446" i="5"/>
  <c r="G1217" i="5"/>
  <c r="I1047" i="5"/>
  <c r="G671" i="5"/>
  <c r="D703" i="5"/>
  <c r="G660" i="5"/>
  <c r="E451" i="5"/>
  <c r="F435" i="5"/>
  <c r="F434" i="5" s="1"/>
  <c r="D383" i="5"/>
  <c r="F309" i="5"/>
  <c r="D447" i="5"/>
  <c r="H356" i="5"/>
  <c r="E356" i="5"/>
  <c r="E309" i="5"/>
  <c r="I904" i="5"/>
  <c r="E546" i="5"/>
  <c r="G356" i="5"/>
  <c r="D305" i="5"/>
  <c r="L305" i="5" s="1"/>
  <c r="F686" i="5"/>
  <c r="H556" i="5"/>
  <c r="G910" i="5"/>
  <c r="I451" i="5"/>
  <c r="H478" i="5"/>
  <c r="I383" i="5"/>
  <c r="I309" i="5"/>
  <c r="I907" i="5"/>
  <c r="E703" i="5"/>
  <c r="D479" i="5"/>
  <c r="G451" i="5"/>
  <c r="H309" i="5"/>
  <c r="I356" i="5"/>
  <c r="H393" i="5"/>
  <c r="D439" i="5"/>
  <c r="F920" i="5"/>
  <c r="D760" i="5"/>
  <c r="E737" i="5"/>
  <c r="G589" i="5"/>
  <c r="H839" i="5"/>
  <c r="E574" i="5"/>
  <c r="D691" i="5"/>
  <c r="F546" i="5"/>
  <c r="G600" i="5"/>
  <c r="E910" i="5"/>
  <c r="H812" i="5"/>
  <c r="H594" i="5"/>
  <c r="H583" i="5" s="1"/>
  <c r="E479" i="5"/>
  <c r="H1040" i="5"/>
  <c r="G654" i="5"/>
  <c r="D745" i="5"/>
  <c r="E610" i="5"/>
  <c r="H589" i="5"/>
  <c r="H574" i="5"/>
  <c r="F567" i="5"/>
  <c r="D546" i="5"/>
  <c r="I556" i="5"/>
  <c r="F589" i="5"/>
  <c r="G574" i="5"/>
  <c r="E567" i="5"/>
  <c r="I547" i="5"/>
  <c r="D564" i="5"/>
  <c r="D534" i="5"/>
  <c r="G740" i="5"/>
  <c r="I734" i="5"/>
  <c r="H565" i="5"/>
  <c r="E556" i="5"/>
  <c r="F630" i="5"/>
  <c r="F48" i="5" s="1"/>
  <c r="E631" i="5"/>
  <c r="E49" i="5" s="1"/>
  <c r="H658" i="5"/>
  <c r="H79" i="5" s="1"/>
  <c r="G659" i="5"/>
  <c r="G80" i="5" s="1"/>
  <c r="G734" i="5"/>
  <c r="G691" i="5"/>
  <c r="F593" i="5"/>
  <c r="E547" i="5"/>
  <c r="G896" i="5"/>
  <c r="G847" i="5"/>
  <c r="E782" i="5"/>
  <c r="F755" i="5"/>
  <c r="D737" i="5"/>
  <c r="H715" i="5"/>
  <c r="F698" i="5"/>
  <c r="E683" i="5"/>
  <c r="H603" i="5"/>
  <c r="D565" i="5"/>
  <c r="G530" i="5"/>
  <c r="G903" i="5"/>
  <c r="G902" i="5" s="1"/>
  <c r="I817" i="5"/>
  <c r="D647" i="5"/>
  <c r="I699" i="5"/>
  <c r="I698" i="5" s="1"/>
  <c r="I660" i="5"/>
  <c r="H610" i="5"/>
  <c r="F530" i="5"/>
  <c r="I652" i="5"/>
  <c r="F903" i="5"/>
  <c r="F902" i="5" s="1"/>
  <c r="E658" i="5"/>
  <c r="D776" i="5"/>
  <c r="I546" i="5"/>
  <c r="I534" i="5"/>
  <c r="F565" i="5"/>
  <c r="F547" i="5"/>
  <c r="G534" i="5"/>
  <c r="G652" i="5"/>
  <c r="G603" i="5"/>
  <c r="E565" i="5"/>
  <c r="G546" i="5"/>
  <c r="H646" i="5"/>
  <c r="H67" i="5" s="1"/>
  <c r="H601" i="5"/>
  <c r="F635" i="5"/>
  <c r="I1044" i="5"/>
  <c r="I1043" i="5" s="1"/>
  <c r="F880" i="5"/>
  <c r="E630" i="5"/>
  <c r="I896" i="5"/>
  <c r="G658" i="5"/>
  <c r="G79" i="5" s="1"/>
  <c r="F659" i="5"/>
  <c r="I782" i="5"/>
  <c r="G646" i="5"/>
  <c r="G67" i="5" s="1"/>
  <c r="F647" i="5"/>
  <c r="F68" i="5" s="1"/>
  <c r="E699" i="5"/>
  <c r="F691" i="5"/>
  <c r="I601" i="5"/>
  <c r="G565" i="5"/>
  <c r="E564" i="5"/>
  <c r="E880" i="5"/>
  <c r="D631" i="5"/>
  <c r="F658" i="5"/>
  <c r="F79" i="5" s="1"/>
  <c r="E659" i="5"/>
  <c r="E80" i="5" s="1"/>
  <c r="F847" i="5"/>
  <c r="I648" i="5"/>
  <c r="G648" i="5"/>
  <c r="F646" i="5"/>
  <c r="F67" i="5" s="1"/>
  <c r="E647" i="5"/>
  <c r="E68" i="5" s="1"/>
  <c r="I600" i="5"/>
  <c r="G596" i="5"/>
  <c r="H534" i="5"/>
  <c r="F907" i="5"/>
  <c r="E904" i="5"/>
  <c r="D630" i="5"/>
  <c r="I632" i="5"/>
  <c r="E646" i="5"/>
  <c r="G687" i="5"/>
  <c r="G686" i="5" s="1"/>
  <c r="I589" i="5"/>
  <c r="G587" i="5"/>
  <c r="G564" i="5"/>
  <c r="G556" i="5"/>
  <c r="G647" i="5"/>
  <c r="G68" i="5" s="1"/>
  <c r="F878" i="5"/>
  <c r="F874" i="5" s="1"/>
  <c r="D652" i="5"/>
  <c r="I892" i="5"/>
  <c r="E907" i="5"/>
  <c r="I631" i="5"/>
  <c r="I49" i="5" s="1"/>
  <c r="G883" i="5"/>
  <c r="D659" i="5"/>
  <c r="E745" i="5"/>
  <c r="G698" i="5"/>
  <c r="I683" i="5"/>
  <c r="F601" i="5"/>
  <c r="D567" i="5"/>
  <c r="F534" i="5"/>
  <c r="F564" i="5"/>
  <c r="G653" i="5"/>
  <c r="I630" i="5"/>
  <c r="I48" i="5" s="1"/>
  <c r="D658" i="5"/>
  <c r="F710" i="5"/>
  <c r="I686" i="5"/>
  <c r="F660" i="5"/>
  <c r="F600" i="5"/>
  <c r="E603" i="5"/>
  <c r="G582" i="5"/>
  <c r="E534" i="5"/>
  <c r="H891" i="5"/>
  <c r="H887" i="5" s="1"/>
  <c r="G892" i="5"/>
  <c r="G888" i="5" s="1"/>
  <c r="F653" i="5"/>
  <c r="H630" i="5"/>
  <c r="H48" i="5" s="1"/>
  <c r="G631" i="5"/>
  <c r="G49" i="5" s="1"/>
  <c r="I899" i="5"/>
  <c r="E760" i="5"/>
  <c r="I647" i="5"/>
  <c r="I68" i="5" s="1"/>
  <c r="H711" i="5"/>
  <c r="H710" i="5" s="1"/>
  <c r="F610" i="5"/>
  <c r="E600" i="5"/>
  <c r="D531" i="5"/>
  <c r="H652" i="5"/>
  <c r="E653" i="5"/>
  <c r="G630" i="5"/>
  <c r="G48" i="5" s="1"/>
  <c r="F631" i="5"/>
  <c r="F49" i="5" s="1"/>
  <c r="I658" i="5"/>
  <c r="I79" i="5" s="1"/>
  <c r="H659" i="5"/>
  <c r="D817" i="5"/>
  <c r="D648" i="5"/>
  <c r="H734" i="5"/>
  <c r="F680" i="5"/>
  <c r="F675" i="5" s="1"/>
  <c r="F674" i="5" s="1"/>
  <c r="D596" i="5"/>
  <c r="I565" i="5"/>
  <c r="I567" i="5"/>
  <c r="H567" i="5"/>
  <c r="G567" i="5"/>
  <c r="I564" i="5"/>
  <c r="H564" i="5"/>
  <c r="D589" i="5"/>
  <c r="I596" i="5"/>
  <c r="G592" i="5"/>
  <c r="D593" i="5"/>
  <c r="I592" i="5"/>
  <c r="G635" i="5"/>
  <c r="F664" i="5"/>
  <c r="F92" i="5" s="1"/>
  <c r="I740" i="5"/>
  <c r="I675" i="5"/>
  <c r="I674" i="5" s="1"/>
  <c r="I679" i="5"/>
  <c r="I710" i="5"/>
  <c r="F654" i="5"/>
  <c r="I664" i="5"/>
  <c r="I668" i="5"/>
  <c r="G755" i="5"/>
  <c r="G664" i="5"/>
  <c r="G92" i="5" s="1"/>
  <c r="I891" i="5"/>
  <c r="I643" i="5" s="1"/>
  <c r="I880" i="5"/>
  <c r="H896" i="5"/>
  <c r="I910" i="5"/>
  <c r="E817" i="5"/>
  <c r="D756" i="5"/>
  <c r="D741" i="5"/>
  <c r="H703" i="5"/>
  <c r="I691" i="5"/>
  <c r="E680" i="5"/>
  <c r="I673" i="5"/>
  <c r="G670" i="5"/>
  <c r="G665" i="5" s="1"/>
  <c r="G93" i="5" s="1"/>
  <c r="G89" i="5" s="1"/>
  <c r="D600" i="5"/>
  <c r="I928" i="5"/>
  <c r="G813" i="5"/>
  <c r="G812" i="5" s="1"/>
  <c r="E734" i="5"/>
  <c r="D734" i="5"/>
  <c r="G703" i="5"/>
  <c r="H691" i="5"/>
  <c r="D683" i="5"/>
  <c r="D680" i="5"/>
  <c r="H669" i="5"/>
  <c r="F670" i="5"/>
  <c r="F665" i="5" s="1"/>
  <c r="F93" i="5" s="1"/>
  <c r="F89" i="5" s="1"/>
  <c r="I655" i="5"/>
  <c r="I654" i="5" s="1"/>
  <c r="D646" i="5"/>
  <c r="G634" i="5"/>
  <c r="G632" i="5" s="1"/>
  <c r="F603" i="5"/>
  <c r="D603" i="5"/>
  <c r="G891" i="5"/>
  <c r="G643" i="5" s="1"/>
  <c r="F892" i="5"/>
  <c r="H817" i="5"/>
  <c r="E814" i="5"/>
  <c r="F703" i="5"/>
  <c r="D681" i="5"/>
  <c r="I659" i="5"/>
  <c r="I80" i="5" s="1"/>
  <c r="H655" i="5"/>
  <c r="H647" i="5"/>
  <c r="E601" i="5"/>
  <c r="H1047" i="5"/>
  <c r="F891" i="5"/>
  <c r="E892" i="5"/>
  <c r="E888" i="5" s="1"/>
  <c r="F899" i="5"/>
  <c r="D859" i="5"/>
  <c r="G843" i="5"/>
  <c r="G842" i="5" s="1"/>
  <c r="I760" i="5"/>
  <c r="I745" i="5"/>
  <c r="I646" i="5"/>
  <c r="I67" i="5" s="1"/>
  <c r="I878" i="5"/>
  <c r="E891" i="5"/>
  <c r="F776" i="5"/>
  <c r="H760" i="5"/>
  <c r="H745" i="5"/>
  <c r="G731" i="5"/>
  <c r="D699" i="5"/>
  <c r="E691" i="5"/>
  <c r="H683" i="5"/>
  <c r="E669" i="5"/>
  <c r="D653" i="5"/>
  <c r="D601" i="5"/>
  <c r="G879" i="5"/>
  <c r="D892" i="5"/>
  <c r="I883" i="5"/>
  <c r="E790" i="5"/>
  <c r="G760" i="5"/>
  <c r="G745" i="5"/>
  <c r="D687" i="5"/>
  <c r="G683" i="5"/>
  <c r="F1089" i="5"/>
  <c r="E879" i="5"/>
  <c r="I962" i="5"/>
  <c r="D891" i="5"/>
  <c r="F760" i="5"/>
  <c r="F745" i="5"/>
  <c r="G680" i="5"/>
  <c r="G675" i="5" s="1"/>
  <c r="G674" i="5" s="1"/>
  <c r="D670" i="5"/>
  <c r="I653" i="5"/>
  <c r="H649" i="5"/>
  <c r="H600" i="5"/>
  <c r="I603" i="5"/>
  <c r="I635" i="5"/>
  <c r="F632" i="5"/>
  <c r="F648" i="5"/>
  <c r="E660" i="5"/>
  <c r="D660" i="5"/>
  <c r="H671" i="5"/>
  <c r="F671" i="5"/>
  <c r="I715" i="5"/>
  <c r="I737" i="5"/>
  <c r="I724" i="5"/>
  <c r="F737" i="5"/>
  <c r="I723" i="5"/>
  <c r="F734" i="5"/>
  <c r="I731" i="5"/>
  <c r="F731" i="5"/>
  <c r="F812" i="5"/>
  <c r="G776" i="5"/>
  <c r="H962" i="5"/>
  <c r="E878" i="5"/>
  <c r="H899" i="5"/>
  <c r="F843" i="5"/>
  <c r="F842" i="5" s="1"/>
  <c r="I839" i="5"/>
  <c r="D786" i="5"/>
  <c r="F1109" i="5"/>
  <c r="G962" i="5"/>
  <c r="D879" i="5"/>
  <c r="G899" i="5"/>
  <c r="D910" i="5"/>
  <c r="I859" i="5"/>
  <c r="D847" i="5"/>
  <c r="E843" i="5"/>
  <c r="F782" i="5"/>
  <c r="F962" i="5"/>
  <c r="D878" i="5"/>
  <c r="H859" i="5"/>
  <c r="E962" i="5"/>
  <c r="H945" i="5"/>
  <c r="H902" i="5"/>
  <c r="I879" i="5"/>
  <c r="G859" i="5"/>
  <c r="H879" i="5"/>
  <c r="H628" i="5" s="1"/>
  <c r="F859" i="5"/>
  <c r="G839" i="5"/>
  <c r="G794" i="5"/>
  <c r="G791" i="5"/>
  <c r="G790" i="5" s="1"/>
  <c r="D920" i="5"/>
  <c r="H878" i="5"/>
  <c r="H627" i="5" s="1"/>
  <c r="E859" i="5"/>
  <c r="I813" i="5"/>
  <c r="I812" i="5" s="1"/>
  <c r="F794" i="5"/>
  <c r="E945" i="5"/>
  <c r="H907" i="5"/>
  <c r="G878" i="5"/>
  <c r="G627" i="5" s="1"/>
  <c r="F879" i="5"/>
  <c r="F875" i="5" s="1"/>
  <c r="I771" i="5"/>
  <c r="I790" i="5"/>
  <c r="H790" i="5"/>
  <c r="E839" i="5"/>
  <c r="D839" i="5"/>
  <c r="I842" i="5"/>
  <c r="I847" i="5"/>
  <c r="H847" i="5"/>
  <c r="H910" i="5"/>
  <c r="F910" i="5"/>
  <c r="D907" i="5"/>
  <c r="D903" i="5"/>
  <c r="E899" i="5"/>
  <c r="D899" i="5"/>
  <c r="E896" i="5"/>
  <c r="F896" i="5"/>
  <c r="D896" i="5"/>
  <c r="E883" i="5"/>
  <c r="F883" i="5"/>
  <c r="H883" i="5"/>
  <c r="D883" i="5"/>
  <c r="D880" i="5"/>
  <c r="E920" i="5"/>
  <c r="I957" i="5"/>
  <c r="G928" i="5"/>
  <c r="H928" i="5"/>
  <c r="F928" i="5"/>
  <c r="D1089" i="5"/>
  <c r="G1109" i="5"/>
  <c r="G1061" i="5"/>
  <c r="I1040" i="5"/>
  <c r="I975" i="5"/>
  <c r="I945" i="5"/>
  <c r="F1040" i="5"/>
  <c r="I980" i="5"/>
  <c r="H980" i="5"/>
  <c r="D998" i="5"/>
  <c r="E1061" i="5"/>
  <c r="E995" i="5"/>
  <c r="D1061" i="5"/>
  <c r="E998" i="5"/>
  <c r="I1102" i="5"/>
  <c r="D1100" i="5"/>
  <c r="I1100" i="5"/>
  <c r="F1037" i="5"/>
  <c r="F1036" i="5" s="1"/>
  <c r="I1061" i="5"/>
  <c r="G1089" i="5"/>
  <c r="D1102" i="5"/>
  <c r="G1047" i="5"/>
  <c r="I996" i="5"/>
  <c r="I1069" i="5"/>
  <c r="H1089" i="5"/>
  <c r="F1061" i="5"/>
  <c r="I995" i="5"/>
  <c r="H996" i="5"/>
  <c r="H998" i="5"/>
  <c r="G996" i="5"/>
  <c r="G995" i="5"/>
  <c r="F996" i="5"/>
  <c r="G1040" i="5"/>
  <c r="F995" i="5"/>
  <c r="E996" i="5"/>
  <c r="H1037" i="5"/>
  <c r="H1036" i="5" s="1"/>
  <c r="I998" i="5"/>
  <c r="D996" i="5"/>
  <c r="E1109" i="5"/>
  <c r="G998" i="5"/>
  <c r="D995" i="5"/>
  <c r="D1099" i="5"/>
  <c r="G1076" i="5"/>
  <c r="H1043" i="5"/>
  <c r="G1038" i="5"/>
  <c r="F1173" i="5"/>
  <c r="H995" i="5"/>
  <c r="F998" i="5"/>
  <c r="E1100" i="5"/>
  <c r="I1109" i="5"/>
  <c r="F1102" i="5"/>
  <c r="D1220" i="5"/>
  <c r="G1051" i="5"/>
  <c r="G1050" i="5" s="1"/>
  <c r="F1099" i="5"/>
  <c r="F1051" i="5"/>
  <c r="F1050" i="5" s="1"/>
  <c r="E1047" i="5"/>
  <c r="H1239" i="5"/>
  <c r="E1102" i="5"/>
  <c r="H1061" i="5"/>
  <c r="E1051" i="5"/>
  <c r="G1054" i="5"/>
  <c r="D1051" i="5"/>
  <c r="H1100" i="5"/>
  <c r="I1051" i="5"/>
  <c r="I1050" i="5" s="1"/>
  <c r="H1051" i="5"/>
  <c r="H1050" i="5" s="1"/>
  <c r="G1100" i="5"/>
  <c r="H1102" i="5"/>
  <c r="F1100" i="5"/>
  <c r="I1076" i="5"/>
  <c r="G1043" i="5"/>
  <c r="D1109" i="5"/>
  <c r="G1099" i="5"/>
  <c r="H1076" i="5"/>
  <c r="I1054" i="5"/>
  <c r="H1054" i="5"/>
  <c r="G1102" i="5"/>
  <c r="G1070" i="5"/>
  <c r="F1076" i="5"/>
  <c r="E1076" i="5"/>
  <c r="F1054" i="5"/>
  <c r="I1207" i="5"/>
  <c r="H1109" i="5"/>
  <c r="E1089" i="5"/>
  <c r="E1054" i="5"/>
  <c r="D1047" i="5"/>
  <c r="F1047" i="5"/>
  <c r="I1036" i="5"/>
  <c r="E1040" i="5"/>
  <c r="D1040" i="5"/>
  <c r="F1043" i="5"/>
  <c r="D1076" i="5"/>
  <c r="H1069" i="5"/>
  <c r="I1089" i="5"/>
  <c r="E1099" i="5"/>
  <c r="F1198" i="5"/>
  <c r="I1099" i="5"/>
  <c r="H1099" i="5"/>
  <c r="G1173" i="5"/>
  <c r="G1249" i="5"/>
  <c r="E1174" i="5"/>
  <c r="D1237" i="5"/>
  <c r="D1217" i="5"/>
  <c r="G1207" i="5"/>
  <c r="D1249" i="5"/>
  <c r="G1239" i="5"/>
  <c r="E1176" i="5"/>
  <c r="H1237" i="5"/>
  <c r="I1220" i="5"/>
  <c r="F1214" i="5"/>
  <c r="E1214" i="5"/>
  <c r="D1173" i="5"/>
  <c r="D1174" i="5"/>
  <c r="H1174" i="5"/>
  <c r="G1204" i="5"/>
  <c r="I1173" i="5"/>
  <c r="G1174" i="5"/>
  <c r="I1174" i="5"/>
  <c r="H1249" i="5"/>
  <c r="F1237" i="5"/>
  <c r="F1200" i="5"/>
  <c r="H1173" i="5"/>
  <c r="F1174" i="5"/>
  <c r="D1236" i="5"/>
  <c r="D1214" i="5"/>
  <c r="G1214" i="5"/>
  <c r="G1220" i="5"/>
  <c r="I1237" i="5"/>
  <c r="H1220" i="5"/>
  <c r="H1217" i="5"/>
  <c r="E1173" i="5"/>
  <c r="I1236" i="5"/>
  <c r="G1237" i="5"/>
  <c r="H1207" i="5"/>
  <c r="G1176" i="5"/>
  <c r="F1176" i="5"/>
  <c r="G1236" i="5"/>
  <c r="E1237" i="5"/>
  <c r="G1211" i="5"/>
  <c r="G1197" i="5" s="1"/>
  <c r="F1236" i="5"/>
  <c r="D1239" i="5"/>
  <c r="E1211" i="5"/>
  <c r="I1176" i="5"/>
  <c r="E1236" i="5"/>
  <c r="I1239" i="5"/>
  <c r="H1176" i="5"/>
  <c r="D1176" i="5"/>
  <c r="G1198" i="5"/>
  <c r="F1220" i="5"/>
  <c r="G1200" i="5"/>
  <c r="H1200" i="5"/>
  <c r="I1200" i="5"/>
  <c r="H1236" i="5"/>
  <c r="F1239" i="5"/>
  <c r="I1214" i="5"/>
  <c r="E1239" i="5"/>
  <c r="H1214" i="5"/>
  <c r="F1207" i="5"/>
  <c r="E1207" i="5"/>
  <c r="H1204" i="5"/>
  <c r="F1204" i="5"/>
  <c r="E1204" i="5"/>
  <c r="I1204" i="5"/>
  <c r="D1204" i="5"/>
  <c r="D1207" i="5"/>
  <c r="F1217" i="5"/>
  <c r="E1217" i="5"/>
  <c r="I1217" i="5"/>
  <c r="F1249" i="5"/>
  <c r="E1249" i="5"/>
  <c r="I1249" i="5"/>
  <c r="D108" i="5" l="1"/>
  <c r="H582" i="5"/>
  <c r="G352" i="5"/>
  <c r="D654" i="5"/>
  <c r="E775" i="5"/>
  <c r="D671" i="5"/>
  <c r="D51" i="5"/>
  <c r="L903" i="5"/>
  <c r="D585" i="5"/>
  <c r="H352" i="5"/>
  <c r="L531" i="5"/>
  <c r="D1198" i="5"/>
  <c r="D583" i="5"/>
  <c r="I352" i="5"/>
  <c r="L1040" i="5"/>
  <c r="L794" i="5"/>
  <c r="L249" i="5"/>
  <c r="D632" i="5"/>
  <c r="L995" i="5"/>
  <c r="L883" i="5"/>
  <c r="L878" i="5"/>
  <c r="L879" i="5"/>
  <c r="L691" i="5"/>
  <c r="L896" i="5"/>
  <c r="F352" i="5"/>
  <c r="D153" i="5"/>
  <c r="L1176" i="5"/>
  <c r="L656" i="5"/>
  <c r="L1236" i="5"/>
  <c r="L1109" i="5"/>
  <c r="L593" i="5"/>
  <c r="L649" i="5"/>
  <c r="L699" i="5"/>
  <c r="L339" i="5"/>
  <c r="L637" i="5"/>
  <c r="L114" i="5"/>
  <c r="L85" i="5"/>
  <c r="L439" i="5"/>
  <c r="L757" i="5"/>
  <c r="D121" i="5"/>
  <c r="L1054" i="5"/>
  <c r="L589" i="5"/>
  <c r="L596" i="5"/>
  <c r="L711" i="5"/>
  <c r="L1222" i="5"/>
  <c r="L930" i="5"/>
  <c r="L532" i="5"/>
  <c r="L728" i="5"/>
  <c r="L265" i="5"/>
  <c r="L160" i="5"/>
  <c r="L154" i="5"/>
  <c r="L259" i="5"/>
  <c r="L146" i="5"/>
  <c r="L168" i="5"/>
  <c r="L138" i="5"/>
  <c r="D84" i="5"/>
  <c r="L907" i="5"/>
  <c r="L564" i="5"/>
  <c r="L356" i="5"/>
  <c r="L380" i="5"/>
  <c r="L324" i="5"/>
  <c r="L230" i="5"/>
  <c r="L246" i="5"/>
  <c r="L140" i="5"/>
  <c r="L143" i="5"/>
  <c r="L787" i="5"/>
  <c r="L216" i="5"/>
  <c r="D113" i="5"/>
  <c r="L163" i="5"/>
  <c r="L655" i="5"/>
  <c r="L813" i="5"/>
  <c r="L198" i="5"/>
  <c r="D1200" i="5"/>
  <c r="L1201" i="5"/>
  <c r="L131" i="5"/>
  <c r="L673" i="5"/>
  <c r="L669" i="5"/>
  <c r="L1212" i="5"/>
  <c r="L594" i="5"/>
  <c r="L633" i="5"/>
  <c r="L959" i="5"/>
  <c r="D69" i="5"/>
  <c r="L734" i="5"/>
  <c r="D635" i="5"/>
  <c r="L565" i="5"/>
  <c r="L556" i="5"/>
  <c r="L157" i="5"/>
  <c r="L610" i="5"/>
  <c r="L729" i="5"/>
  <c r="L1038" i="5"/>
  <c r="L270" i="5"/>
  <c r="D120" i="5"/>
  <c r="L124" i="5"/>
  <c r="L1100" i="5"/>
  <c r="L1076" i="5"/>
  <c r="L244" i="5"/>
  <c r="L1051" i="5"/>
  <c r="L703" i="5"/>
  <c r="L630" i="5"/>
  <c r="L534" i="5"/>
  <c r="L447" i="5"/>
  <c r="L323" i="5"/>
  <c r="L354" i="5"/>
  <c r="L231" i="5"/>
  <c r="L117" i="5"/>
  <c r="L243" i="5"/>
  <c r="L493" i="5"/>
  <c r="L201" i="5"/>
  <c r="L141" i="5"/>
  <c r="L880" i="5"/>
  <c r="L958" i="5"/>
  <c r="L1211" i="5"/>
  <c r="L183" i="5"/>
  <c r="L115" i="5"/>
  <c r="L155" i="5"/>
  <c r="L814" i="5"/>
  <c r="L998" i="5"/>
  <c r="L1102" i="5"/>
  <c r="L1061" i="5"/>
  <c r="L741" i="5"/>
  <c r="L547" i="5"/>
  <c r="L257" i="5"/>
  <c r="D149" i="5"/>
  <c r="L844" i="5"/>
  <c r="L469" i="5"/>
  <c r="L256" i="5"/>
  <c r="L236" i="5"/>
  <c r="D434" i="5"/>
  <c r="L435" i="5"/>
  <c r="L1045" i="5"/>
  <c r="L130" i="5"/>
  <c r="L672" i="5"/>
  <c r="L127" i="5"/>
  <c r="L111" i="5"/>
  <c r="L843" i="5"/>
  <c r="L448" i="5"/>
  <c r="L233" i="5"/>
  <c r="L1174" i="5"/>
  <c r="L1173" i="5"/>
  <c r="L1047" i="5"/>
  <c r="L1217" i="5"/>
  <c r="L996" i="5"/>
  <c r="L647" i="5"/>
  <c r="L756" i="5"/>
  <c r="L567" i="5"/>
  <c r="L776" i="5"/>
  <c r="L383" i="5"/>
  <c r="L381" i="5"/>
  <c r="L290" i="5"/>
  <c r="L271" i="5"/>
  <c r="L451" i="5"/>
  <c r="L137" i="5"/>
  <c r="L681" i="5"/>
  <c r="L700" i="5"/>
  <c r="L489" i="5"/>
  <c r="D1034" i="5"/>
  <c r="L306" i="5"/>
  <c r="L1073" i="5"/>
  <c r="L144" i="5"/>
  <c r="L269" i="5"/>
  <c r="L125" i="5"/>
  <c r="L128" i="5"/>
  <c r="L904" i="5"/>
  <c r="L353" i="5"/>
  <c r="L1207" i="5"/>
  <c r="L1237" i="5"/>
  <c r="L899" i="5"/>
  <c r="L910" i="5"/>
  <c r="L670" i="5"/>
  <c r="L601" i="5"/>
  <c r="L680" i="5"/>
  <c r="L600" i="5"/>
  <c r="D710" i="5"/>
  <c r="L309" i="5"/>
  <c r="L252" i="5"/>
  <c r="L197" i="5"/>
  <c r="L186" i="5"/>
  <c r="L492" i="5"/>
  <c r="L467" i="5"/>
  <c r="L636" i="5"/>
  <c r="L118" i="5"/>
  <c r="L1052" i="5"/>
  <c r="L712" i="5"/>
  <c r="L287" i="5"/>
  <c r="L147" i="5"/>
  <c r="L929" i="5"/>
  <c r="L86" i="5"/>
  <c r="L891" i="5"/>
  <c r="L646" i="5"/>
  <c r="L1249" i="5"/>
  <c r="L1204" i="5"/>
  <c r="L1239" i="5"/>
  <c r="L1214" i="5"/>
  <c r="L1099" i="5"/>
  <c r="L687" i="5"/>
  <c r="L760" i="5"/>
  <c r="L603" i="5"/>
  <c r="H755" i="5"/>
  <c r="L546" i="5"/>
  <c r="L171" i="5"/>
  <c r="L631" i="5"/>
  <c r="D123" i="5"/>
  <c r="L211" i="5"/>
  <c r="L574" i="5"/>
  <c r="L262" i="5"/>
  <c r="L239" i="5"/>
  <c r="L586" i="5"/>
  <c r="L112" i="5"/>
  <c r="L1074" i="5"/>
  <c r="L855" i="5"/>
  <c r="L1044" i="5"/>
  <c r="L1202" i="5"/>
  <c r="L587" i="5"/>
  <c r="D1036" i="5"/>
  <c r="L1037" i="5"/>
  <c r="L791" i="5"/>
  <c r="L658" i="5"/>
  <c r="L659" i="5"/>
  <c r="H632" i="5"/>
  <c r="L634" i="5"/>
  <c r="L892" i="5"/>
  <c r="L836" i="5"/>
  <c r="L847" i="5"/>
  <c r="L859" i="5"/>
  <c r="H832" i="5"/>
  <c r="L834" i="5"/>
  <c r="L839" i="5"/>
  <c r="L782" i="5"/>
  <c r="H775" i="5"/>
  <c r="L790" i="5"/>
  <c r="L781" i="5"/>
  <c r="L737" i="5"/>
  <c r="L660" i="5"/>
  <c r="H727" i="5"/>
  <c r="L745" i="5"/>
  <c r="L731" i="5"/>
  <c r="L683" i="5"/>
  <c r="I530" i="5"/>
  <c r="I478" i="5"/>
  <c r="I476" i="5" s="1"/>
  <c r="L490" i="5"/>
  <c r="H434" i="5"/>
  <c r="L436" i="5"/>
  <c r="H423" i="5"/>
  <c r="L431" i="5"/>
  <c r="H427" i="5"/>
  <c r="L429" i="5"/>
  <c r="G1196" i="5"/>
  <c r="D463" i="5"/>
  <c r="L463" i="5" s="1"/>
  <c r="D36" i="5"/>
  <c r="D67" i="5"/>
  <c r="D58" i="5"/>
  <c r="D686" i="5"/>
  <c r="D592" i="5"/>
  <c r="D468" i="5"/>
  <c r="D466" i="5" s="1"/>
  <c r="D150" i="5"/>
  <c r="I583" i="5"/>
  <c r="I581" i="5" s="1"/>
  <c r="I468" i="5"/>
  <c r="D812" i="5"/>
  <c r="D427" i="5"/>
  <c r="D478" i="5"/>
  <c r="D474" i="5" s="1"/>
  <c r="D129" i="5"/>
  <c r="D54" i="5"/>
  <c r="D96" i="5"/>
  <c r="D1070" i="5"/>
  <c r="D1072" i="5"/>
  <c r="D643" i="5"/>
  <c r="D676" i="5"/>
  <c r="D80" i="5"/>
  <c r="D166" i="5"/>
  <c r="I136" i="5"/>
  <c r="D52" i="5"/>
  <c r="D50" i="5" s="1"/>
  <c r="E727" i="5"/>
  <c r="D95" i="5"/>
  <c r="D888" i="5"/>
  <c r="G585" i="5"/>
  <c r="G468" i="5"/>
  <c r="G464" i="5" s="1"/>
  <c r="G462" i="5" s="1"/>
  <c r="D92" i="5"/>
  <c r="D88" i="5" s="1"/>
  <c r="D68" i="5"/>
  <c r="D181" i="5"/>
  <c r="D145" i="5"/>
  <c r="D126" i="5"/>
  <c r="D477" i="5"/>
  <c r="D39" i="5"/>
  <c r="D134" i="5"/>
  <c r="D423" i="5"/>
  <c r="D902" i="5"/>
  <c r="D665" i="5"/>
  <c r="D675" i="5"/>
  <c r="D740" i="5"/>
  <c r="D530" i="5"/>
  <c r="D49" i="5"/>
  <c r="D304" i="5"/>
  <c r="D446" i="5"/>
  <c r="D196" i="5"/>
  <c r="D832" i="5"/>
  <c r="D55" i="5"/>
  <c r="D32" i="5"/>
  <c r="D1050" i="5"/>
  <c r="D724" i="5"/>
  <c r="D628" i="5"/>
  <c r="D624" i="5" s="1"/>
  <c r="D698" i="5"/>
  <c r="D755" i="5"/>
  <c r="D48" i="5"/>
  <c r="E585" i="5"/>
  <c r="E468" i="5"/>
  <c r="E464" i="5" s="1"/>
  <c r="E462" i="5" s="1"/>
  <c r="F727" i="5"/>
  <c r="D727" i="5"/>
  <c r="F1196" i="5"/>
  <c r="E1197" i="5"/>
  <c r="F724" i="5"/>
  <c r="F722" i="5" s="1"/>
  <c r="D785" i="5"/>
  <c r="F775" i="5"/>
  <c r="G779" i="5"/>
  <c r="G775" i="5"/>
  <c r="F644" i="5"/>
  <c r="F640" i="5" s="1"/>
  <c r="E779" i="5"/>
  <c r="E755" i="5"/>
  <c r="I775" i="5"/>
  <c r="I779" i="5"/>
  <c r="I770" i="5"/>
  <c r="E785" i="5"/>
  <c r="D779" i="5"/>
  <c r="D777" i="5"/>
  <c r="D772" i="5" s="1"/>
  <c r="I644" i="5"/>
  <c r="I642" i="5" s="1"/>
  <c r="F829" i="5"/>
  <c r="F827" i="5" s="1"/>
  <c r="D829" i="5"/>
  <c r="G829" i="5"/>
  <c r="G827" i="5" s="1"/>
  <c r="E829" i="5"/>
  <c r="I829" i="5"/>
  <c r="I827" i="5" s="1"/>
  <c r="G81" i="5"/>
  <c r="G1036" i="5"/>
  <c r="G1034" i="5"/>
  <c r="E1034" i="5"/>
  <c r="I242" i="5"/>
  <c r="F585" i="5"/>
  <c r="E902" i="5"/>
  <c r="H698" i="5"/>
  <c r="E1200" i="5"/>
  <c r="D491" i="5"/>
  <c r="G599" i="5"/>
  <c r="E255" i="5"/>
  <c r="H686" i="5"/>
  <c r="I229" i="5"/>
  <c r="E1220" i="5"/>
  <c r="L1220" i="5" s="1"/>
  <c r="E107" i="5"/>
  <c r="E106" i="5" s="1"/>
  <c r="F582" i="5"/>
  <c r="F581" i="5" s="1"/>
  <c r="F1098" i="5"/>
  <c r="G242" i="5"/>
  <c r="G228" i="5"/>
  <c r="G227" i="5"/>
  <c r="H491" i="5"/>
  <c r="G229" i="5"/>
  <c r="F786" i="5"/>
  <c r="F785" i="5" s="1"/>
  <c r="D136" i="5"/>
  <c r="E583" i="5"/>
  <c r="F136" i="5"/>
  <c r="G78" i="5"/>
  <c r="I134" i="5"/>
  <c r="H227" i="5"/>
  <c r="E771" i="5"/>
  <c r="E770" i="5" s="1"/>
  <c r="H379" i="5"/>
  <c r="F228" i="5"/>
  <c r="H104" i="5"/>
  <c r="E1043" i="5"/>
  <c r="I651" i="5"/>
  <c r="I322" i="5"/>
  <c r="H545" i="5"/>
  <c r="I255" i="5"/>
  <c r="I228" i="5"/>
  <c r="H181" i="5"/>
  <c r="E671" i="5"/>
  <c r="I491" i="5"/>
  <c r="E1198" i="5"/>
  <c r="E1036" i="5"/>
  <c r="E710" i="5"/>
  <c r="G66" i="5"/>
  <c r="G196" i="5"/>
  <c r="F66" i="5"/>
  <c r="I66" i="5"/>
  <c r="G132" i="5"/>
  <c r="G105" i="5"/>
  <c r="D82" i="5"/>
  <c r="I139" i="5"/>
  <c r="E635" i="5"/>
  <c r="E478" i="5"/>
  <c r="E474" i="5" s="1"/>
  <c r="E472" i="5" s="1"/>
  <c r="G136" i="5"/>
  <c r="F242" i="5"/>
  <c r="F255" i="5"/>
  <c r="I902" i="5"/>
  <c r="D488" i="5"/>
  <c r="F47" i="5"/>
  <c r="G106" i="5"/>
  <c r="F227" i="5"/>
  <c r="I47" i="5"/>
  <c r="G488" i="5"/>
  <c r="F229" i="5"/>
  <c r="E242" i="5"/>
  <c r="D133" i="5"/>
  <c r="F491" i="5"/>
  <c r="D242" i="5"/>
  <c r="D139" i="5"/>
  <c r="H842" i="5"/>
  <c r="H643" i="5"/>
  <c r="H639" i="5" s="1"/>
  <c r="G47" i="5"/>
  <c r="D227" i="5"/>
  <c r="D116" i="5"/>
  <c r="D38" i="5"/>
  <c r="D142" i="5"/>
  <c r="D79" i="5"/>
  <c r="F119" i="5"/>
  <c r="G491" i="5"/>
  <c r="F474" i="5"/>
  <c r="G129" i="5"/>
  <c r="G57" i="5"/>
  <c r="G56" i="5" s="1"/>
  <c r="E491" i="5"/>
  <c r="E592" i="5"/>
  <c r="F139" i="5"/>
  <c r="G113" i="5"/>
  <c r="G35" i="5"/>
  <c r="G34" i="5" s="1"/>
  <c r="H479" i="5"/>
  <c r="L479" i="5" s="1"/>
  <c r="E828" i="5"/>
  <c r="L828" i="5" s="1"/>
  <c r="E96" i="5"/>
  <c r="E35" i="5"/>
  <c r="E32" i="5"/>
  <c r="E48" i="5"/>
  <c r="E627" i="5"/>
  <c r="E67" i="5"/>
  <c r="E723" i="5"/>
  <c r="E227" i="5"/>
  <c r="E153" i="5"/>
  <c r="G139" i="5"/>
  <c r="H116" i="5"/>
  <c r="H38" i="5"/>
  <c r="E70" i="5"/>
  <c r="E79" i="5"/>
  <c r="E84" i="5"/>
  <c r="E643" i="5"/>
  <c r="E639" i="5" s="1"/>
  <c r="F142" i="5"/>
  <c r="F80" i="5"/>
  <c r="F78" i="5" s="1"/>
  <c r="H648" i="5"/>
  <c r="L648" i="5" s="1"/>
  <c r="H70" i="5"/>
  <c r="G88" i="5"/>
  <c r="G87" i="5" s="1"/>
  <c r="G91" i="5"/>
  <c r="H740" i="5"/>
  <c r="E149" i="5"/>
  <c r="E148" i="5" s="1"/>
  <c r="I126" i="5"/>
  <c r="I51" i="5"/>
  <c r="I50" i="5" s="1"/>
  <c r="E95" i="5"/>
  <c r="E51" i="5"/>
  <c r="H477" i="5"/>
  <c r="E54" i="5"/>
  <c r="G52" i="5"/>
  <c r="G50" i="5" s="1"/>
  <c r="E1070" i="5"/>
  <c r="E842" i="5"/>
  <c r="I671" i="5"/>
  <c r="I96" i="5"/>
  <c r="I94" i="5" s="1"/>
  <c r="E1050" i="5"/>
  <c r="F88" i="5"/>
  <c r="F87" i="5" s="1"/>
  <c r="F91" i="5"/>
  <c r="I108" i="5"/>
  <c r="I39" i="5"/>
  <c r="I37" i="5" s="1"/>
  <c r="E120" i="5"/>
  <c r="E113" i="5"/>
  <c r="E110" i="5"/>
  <c r="L110" i="5" s="1"/>
  <c r="E129" i="5"/>
  <c r="E57" i="5"/>
  <c r="E145" i="5"/>
  <c r="E82" i="5"/>
  <c r="E116" i="5"/>
  <c r="E38" i="5"/>
  <c r="F129" i="5"/>
  <c r="F57" i="5"/>
  <c r="F56" i="5" s="1"/>
  <c r="I83" i="5"/>
  <c r="I81" i="5" s="1"/>
  <c r="E812" i="5"/>
  <c r="E675" i="5"/>
  <c r="E134" i="5"/>
  <c r="E105" i="5" s="1"/>
  <c r="E632" i="5"/>
  <c r="E599" i="5"/>
  <c r="G379" i="5"/>
  <c r="I78" i="5"/>
  <c r="E928" i="5"/>
  <c r="E628" i="5"/>
  <c r="E624" i="5" s="1"/>
  <c r="I663" i="5"/>
  <c r="I92" i="5"/>
  <c r="E698" i="5"/>
  <c r="F126" i="5"/>
  <c r="F51" i="5"/>
  <c r="F50" i="5" s="1"/>
  <c r="F108" i="5"/>
  <c r="F39" i="5"/>
  <c r="F134" i="5"/>
  <c r="F132" i="5" s="1"/>
  <c r="E55" i="5"/>
  <c r="F488" i="5"/>
  <c r="I488" i="5"/>
  <c r="G474" i="5"/>
  <c r="G473" i="5"/>
  <c r="H229" i="5"/>
  <c r="H255" i="5"/>
  <c r="H474" i="5"/>
  <c r="H68" i="5"/>
  <c r="H665" i="5"/>
  <c r="H654" i="5"/>
  <c r="L654" i="5" s="1"/>
  <c r="E196" i="5"/>
  <c r="E139" i="5"/>
  <c r="E446" i="5"/>
  <c r="E422" i="5"/>
  <c r="G153" i="5"/>
  <c r="H166" i="5"/>
  <c r="H136" i="5"/>
  <c r="H150" i="5"/>
  <c r="H142" i="5"/>
  <c r="H36" i="5"/>
  <c r="H33" i="5"/>
  <c r="L33" i="5" s="1"/>
  <c r="H121" i="5"/>
  <c r="H49" i="5"/>
  <c r="H123" i="5"/>
  <c r="H52" i="5"/>
  <c r="H126" i="5"/>
  <c r="H139" i="5"/>
  <c r="H653" i="5"/>
  <c r="L653" i="5" s="1"/>
  <c r="H80" i="5"/>
  <c r="H888" i="5"/>
  <c r="H829" i="5"/>
  <c r="H71" i="5"/>
  <c r="L71" i="5" s="1"/>
  <c r="H785" i="5"/>
  <c r="H772" i="5"/>
  <c r="H724" i="5"/>
  <c r="H676" i="5"/>
  <c r="H679" i="5"/>
  <c r="H530" i="5"/>
  <c r="H242" i="5"/>
  <c r="H58" i="5"/>
  <c r="H134" i="5"/>
  <c r="H83" i="5"/>
  <c r="H304" i="5"/>
  <c r="H108" i="5"/>
  <c r="H106" i="5" s="1"/>
  <c r="H39" i="5"/>
  <c r="I116" i="5"/>
  <c r="G120" i="5"/>
  <c r="D107" i="5"/>
  <c r="F116" i="5"/>
  <c r="H145" i="5"/>
  <c r="E133" i="5"/>
  <c r="E136" i="5"/>
  <c r="I107" i="5"/>
  <c r="I145" i="5"/>
  <c r="I133" i="5"/>
  <c r="I119" i="5"/>
  <c r="F104" i="5"/>
  <c r="G651" i="5"/>
  <c r="E228" i="5"/>
  <c r="D545" i="5"/>
  <c r="D229" i="5"/>
  <c r="F1070" i="5"/>
  <c r="E229" i="5"/>
  <c r="E582" i="5"/>
  <c r="I639" i="5"/>
  <c r="D771" i="5"/>
  <c r="I585" i="5"/>
  <c r="F322" i="5"/>
  <c r="D651" i="5"/>
  <c r="G545" i="5"/>
  <c r="G255" i="5"/>
  <c r="I227" i="5"/>
  <c r="F599" i="5"/>
  <c r="D228" i="5"/>
  <c r="H228" i="5"/>
  <c r="D255" i="5"/>
  <c r="H645" i="5"/>
  <c r="F592" i="5"/>
  <c r="H563" i="5"/>
  <c r="E629" i="5"/>
  <c r="D890" i="5"/>
  <c r="D629" i="5"/>
  <c r="D887" i="5"/>
  <c r="G722" i="5"/>
  <c r="G657" i="5"/>
  <c r="H322" i="5"/>
  <c r="D322" i="5"/>
  <c r="F379" i="5"/>
  <c r="E645" i="5"/>
  <c r="D379" i="5"/>
  <c r="H624" i="5"/>
  <c r="G629" i="5"/>
  <c r="D563" i="5"/>
  <c r="G322" i="5"/>
  <c r="I379" i="5"/>
  <c r="E890" i="5"/>
  <c r="D657" i="5"/>
  <c r="I545" i="5"/>
  <c r="F466" i="5"/>
  <c r="G644" i="5"/>
  <c r="G642" i="5" s="1"/>
  <c r="E545" i="5"/>
  <c r="E379" i="5"/>
  <c r="E322" i="5"/>
  <c r="E875" i="5"/>
  <c r="E871" i="5" s="1"/>
  <c r="I657" i="5"/>
  <c r="I563" i="5"/>
  <c r="F476" i="5"/>
  <c r="F473" i="5"/>
  <c r="F545" i="5"/>
  <c r="H599" i="5"/>
  <c r="D582" i="5"/>
  <c r="H629" i="5"/>
  <c r="I629" i="5"/>
  <c r="F657" i="5"/>
  <c r="I473" i="5"/>
  <c r="H466" i="5"/>
  <c r="G476" i="5"/>
  <c r="F629" i="5"/>
  <c r="I599" i="5"/>
  <c r="F645" i="5"/>
  <c r="G887" i="5"/>
  <c r="H657" i="5"/>
  <c r="G890" i="5"/>
  <c r="G663" i="5"/>
  <c r="E644" i="5"/>
  <c r="E640" i="5" s="1"/>
  <c r="E657" i="5"/>
  <c r="D645" i="5"/>
  <c r="H581" i="5"/>
  <c r="F663" i="5"/>
  <c r="H592" i="5"/>
  <c r="G563" i="5"/>
  <c r="G645" i="5"/>
  <c r="E887" i="5"/>
  <c r="F627" i="5"/>
  <c r="E651" i="5"/>
  <c r="F563" i="5"/>
  <c r="E563" i="5"/>
  <c r="I888" i="5"/>
  <c r="G583" i="5"/>
  <c r="G581" i="5" s="1"/>
  <c r="I645" i="5"/>
  <c r="I890" i="5"/>
  <c r="F771" i="5"/>
  <c r="F770" i="5" s="1"/>
  <c r="F888" i="5"/>
  <c r="F871" i="5" s="1"/>
  <c r="D723" i="5"/>
  <c r="L723" i="5" s="1"/>
  <c r="F890" i="5"/>
  <c r="I887" i="5"/>
  <c r="H875" i="5"/>
  <c r="D875" i="5"/>
  <c r="G639" i="5"/>
  <c r="I875" i="5"/>
  <c r="I628" i="5"/>
  <c r="D599" i="5"/>
  <c r="H644" i="5"/>
  <c r="G668" i="5"/>
  <c r="D877" i="5"/>
  <c r="D627" i="5"/>
  <c r="F668" i="5"/>
  <c r="F1172" i="5"/>
  <c r="E664" i="5"/>
  <c r="E668" i="5"/>
  <c r="F779" i="5"/>
  <c r="F643" i="5"/>
  <c r="H664" i="5"/>
  <c r="H92" i="5" s="1"/>
  <c r="H88" i="5" s="1"/>
  <c r="H668" i="5"/>
  <c r="D644" i="5"/>
  <c r="D640" i="5" s="1"/>
  <c r="D1098" i="5"/>
  <c r="I877" i="5"/>
  <c r="F877" i="5"/>
  <c r="F628" i="5"/>
  <c r="F624" i="5" s="1"/>
  <c r="H626" i="5"/>
  <c r="H623" i="5"/>
  <c r="H890" i="5"/>
  <c r="G771" i="5"/>
  <c r="G770" i="5" s="1"/>
  <c r="G623" i="5"/>
  <c r="G875" i="5"/>
  <c r="G871" i="5" s="1"/>
  <c r="G628" i="5"/>
  <c r="I874" i="5"/>
  <c r="I627" i="5"/>
  <c r="D668" i="5"/>
  <c r="I722" i="5"/>
  <c r="G786" i="5"/>
  <c r="G785" i="5" s="1"/>
  <c r="D1235" i="5"/>
  <c r="D874" i="5"/>
  <c r="H874" i="5"/>
  <c r="H877" i="5"/>
  <c r="E874" i="5"/>
  <c r="E877" i="5"/>
  <c r="G874" i="5"/>
  <c r="G877" i="5"/>
  <c r="F873" i="5"/>
  <c r="H994" i="5"/>
  <c r="I1098" i="5"/>
  <c r="I994" i="5"/>
  <c r="E1098" i="5"/>
  <c r="G1172" i="5"/>
  <c r="G1098" i="5"/>
  <c r="H1098" i="5"/>
  <c r="E1172" i="5"/>
  <c r="E1235" i="5"/>
  <c r="I1172" i="5"/>
  <c r="H1172" i="5"/>
  <c r="I1235" i="5"/>
  <c r="D1172" i="5"/>
  <c r="F1235" i="5"/>
  <c r="H1235" i="5"/>
  <c r="G1235" i="5"/>
  <c r="L84" i="5" l="1"/>
  <c r="L83" i="5"/>
  <c r="G466" i="5"/>
  <c r="L35" i="5"/>
  <c r="G460" i="5"/>
  <c r="L686" i="5"/>
  <c r="L70" i="5"/>
  <c r="L676" i="5"/>
  <c r="L379" i="5"/>
  <c r="L724" i="5"/>
  <c r="D674" i="5"/>
  <c r="L772" i="5"/>
  <c r="L664" i="5"/>
  <c r="L488" i="5"/>
  <c r="L49" i="5"/>
  <c r="L68" i="5"/>
  <c r="L121" i="5"/>
  <c r="L1172" i="5"/>
  <c r="L181" i="5"/>
  <c r="L434" i="5"/>
  <c r="L755" i="5"/>
  <c r="L446" i="5"/>
  <c r="L842" i="5"/>
  <c r="L671" i="5"/>
  <c r="L583" i="5"/>
  <c r="L727" i="5"/>
  <c r="L229" i="5"/>
  <c r="L1050" i="5"/>
  <c r="L643" i="5"/>
  <c r="L812" i="5"/>
  <c r="L67" i="5"/>
  <c r="L545" i="5"/>
  <c r="L108" i="5"/>
  <c r="L698" i="5"/>
  <c r="L126" i="5"/>
  <c r="L38" i="5"/>
  <c r="L585" i="5"/>
  <c r="L153" i="5"/>
  <c r="L120" i="5"/>
  <c r="L57" i="5"/>
  <c r="L51" i="5"/>
  <c r="L242" i="5"/>
  <c r="L52" i="5"/>
  <c r="L142" i="5"/>
  <c r="D473" i="5"/>
  <c r="D472" i="5" s="1"/>
  <c r="L477" i="5"/>
  <c r="L36" i="5"/>
  <c r="L786" i="5"/>
  <c r="L668" i="5"/>
  <c r="L627" i="5"/>
  <c r="L116" i="5"/>
  <c r="L55" i="5"/>
  <c r="L675" i="5"/>
  <c r="L145" i="5"/>
  <c r="L632" i="5"/>
  <c r="L149" i="5"/>
  <c r="L1098" i="5"/>
  <c r="L228" i="5"/>
  <c r="L95" i="5"/>
  <c r="L629" i="5"/>
  <c r="L785" i="5"/>
  <c r="L227" i="5"/>
  <c r="L133" i="5"/>
  <c r="L82" i="5"/>
  <c r="L779" i="5"/>
  <c r="D47" i="5"/>
  <c r="L48" i="5"/>
  <c r="D663" i="5"/>
  <c r="L665" i="5"/>
  <c r="L96" i="5"/>
  <c r="L150" i="5"/>
  <c r="L832" i="5"/>
  <c r="L123" i="5"/>
  <c r="L710" i="5"/>
  <c r="D639" i="5"/>
  <c r="L582" i="5"/>
  <c r="L322" i="5"/>
  <c r="L107" i="5"/>
  <c r="L740" i="5"/>
  <c r="L196" i="5"/>
  <c r="L902" i="5"/>
  <c r="L54" i="5"/>
  <c r="L530" i="5"/>
  <c r="L635" i="5"/>
  <c r="L136" i="5"/>
  <c r="L771" i="5"/>
  <c r="L875" i="5"/>
  <c r="L491" i="5"/>
  <c r="L166" i="5"/>
  <c r="L129" i="5"/>
  <c r="L592" i="5"/>
  <c r="L427" i="5"/>
  <c r="L1034" i="5"/>
  <c r="L113" i="5"/>
  <c r="D31" i="5"/>
  <c r="L32" i="5"/>
  <c r="L1072" i="5"/>
  <c r="L877" i="5"/>
  <c r="L874" i="5"/>
  <c r="L599" i="5"/>
  <c r="L563" i="5"/>
  <c r="L628" i="5"/>
  <c r="L304" i="5"/>
  <c r="D105" i="5"/>
  <c r="L134" i="5"/>
  <c r="L777" i="5"/>
  <c r="L1200" i="5"/>
  <c r="L1235" i="5"/>
  <c r="L255" i="5"/>
  <c r="L79" i="5"/>
  <c r="L139" i="5"/>
  <c r="D119" i="5"/>
  <c r="L39" i="5"/>
  <c r="L58" i="5"/>
  <c r="L1036" i="5"/>
  <c r="L80" i="5"/>
  <c r="L657" i="5"/>
  <c r="L890" i="5"/>
  <c r="L888" i="5"/>
  <c r="L829" i="5"/>
  <c r="L645" i="5"/>
  <c r="L644" i="5"/>
  <c r="I464" i="5"/>
  <c r="L468" i="5"/>
  <c r="I474" i="5"/>
  <c r="L474" i="5" s="1"/>
  <c r="L478" i="5"/>
  <c r="H422" i="5"/>
  <c r="L423" i="5"/>
  <c r="E466" i="5"/>
  <c r="I466" i="5"/>
  <c r="I462" i="5"/>
  <c r="D722" i="5"/>
  <c r="D476" i="5"/>
  <c r="D66" i="5"/>
  <c r="D53" i="5"/>
  <c r="D464" i="5"/>
  <c r="D462" i="5" s="1"/>
  <c r="D93" i="5"/>
  <c r="D78" i="5"/>
  <c r="D148" i="5"/>
  <c r="D132" i="5"/>
  <c r="D871" i="5"/>
  <c r="D37" i="5"/>
  <c r="D106" i="5"/>
  <c r="D56" i="5"/>
  <c r="D581" i="5"/>
  <c r="D422" i="5"/>
  <c r="D81" i="5"/>
  <c r="D34" i="5"/>
  <c r="D827" i="5"/>
  <c r="D94" i="5"/>
  <c r="E1196" i="5"/>
  <c r="F642" i="5"/>
  <c r="I640" i="5"/>
  <c r="I638" i="5" s="1"/>
  <c r="D770" i="5"/>
  <c r="D775" i="5"/>
  <c r="L775" i="5" s="1"/>
  <c r="I105" i="5"/>
  <c r="F226" i="5"/>
  <c r="E626" i="5"/>
  <c r="E623" i="5"/>
  <c r="E622" i="5" s="1"/>
  <c r="E226" i="5"/>
  <c r="I132" i="5"/>
  <c r="G226" i="5"/>
  <c r="E581" i="5"/>
  <c r="F620" i="5"/>
  <c r="I226" i="5"/>
  <c r="E476" i="5"/>
  <c r="F460" i="5"/>
  <c r="D620" i="5"/>
  <c r="D226" i="5"/>
  <c r="G640" i="5"/>
  <c r="G638" i="5" s="1"/>
  <c r="G472" i="5"/>
  <c r="E460" i="5"/>
  <c r="D104" i="5"/>
  <c r="F105" i="5"/>
  <c r="F103" i="5" s="1"/>
  <c r="E674" i="5"/>
  <c r="F623" i="5"/>
  <c r="F622" i="5" s="1"/>
  <c r="E34" i="5"/>
  <c r="E827" i="5"/>
  <c r="E722" i="5"/>
  <c r="E66" i="5"/>
  <c r="E47" i="5"/>
  <c r="E53" i="5"/>
  <c r="E37" i="5"/>
  <c r="H473" i="5"/>
  <c r="H472" i="5" s="1"/>
  <c r="E459" i="5"/>
  <c r="F106" i="5"/>
  <c r="E56" i="5"/>
  <c r="E78" i="5"/>
  <c r="E50" i="5"/>
  <c r="E663" i="5"/>
  <c r="E92" i="5"/>
  <c r="L92" i="5" s="1"/>
  <c r="G624" i="5"/>
  <c r="G622" i="5" s="1"/>
  <c r="E119" i="5"/>
  <c r="E69" i="5"/>
  <c r="I624" i="5"/>
  <c r="H476" i="5"/>
  <c r="F37" i="5"/>
  <c r="I88" i="5"/>
  <c r="I87" i="5" s="1"/>
  <c r="I91" i="5"/>
  <c r="E81" i="5"/>
  <c r="E31" i="5"/>
  <c r="E94" i="5"/>
  <c r="H66" i="5"/>
  <c r="H722" i="5"/>
  <c r="H93" i="5"/>
  <c r="H663" i="5"/>
  <c r="H871" i="5"/>
  <c r="E421" i="5"/>
  <c r="H105" i="5"/>
  <c r="H148" i="5"/>
  <c r="H34" i="5"/>
  <c r="H31" i="5"/>
  <c r="H119" i="5"/>
  <c r="H47" i="5"/>
  <c r="H50" i="5"/>
  <c r="H132" i="5"/>
  <c r="H651" i="5"/>
  <c r="H78" i="5"/>
  <c r="H827" i="5"/>
  <c r="H69" i="5"/>
  <c r="H770" i="5"/>
  <c r="H674" i="5"/>
  <c r="H640" i="5"/>
  <c r="H460" i="5"/>
  <c r="H56" i="5"/>
  <c r="H81" i="5"/>
  <c r="H37" i="5"/>
  <c r="H226" i="5"/>
  <c r="I871" i="5"/>
  <c r="I104" i="5"/>
  <c r="I106" i="5"/>
  <c r="G119" i="5"/>
  <c r="G104" i="5"/>
  <c r="G103" i="5" s="1"/>
  <c r="E642" i="5"/>
  <c r="E104" i="5"/>
  <c r="E132" i="5"/>
  <c r="E620" i="5"/>
  <c r="E638" i="5"/>
  <c r="F459" i="5"/>
  <c r="F472" i="5"/>
  <c r="I459" i="5"/>
  <c r="G459" i="5"/>
  <c r="D642" i="5"/>
  <c r="F626" i="5"/>
  <c r="I626" i="5"/>
  <c r="I623" i="5"/>
  <c r="I870" i="5"/>
  <c r="I873" i="5"/>
  <c r="H642" i="5"/>
  <c r="H622" i="5"/>
  <c r="H619" i="5"/>
  <c r="G619" i="5"/>
  <c r="D626" i="5"/>
  <c r="D623" i="5"/>
  <c r="G626" i="5"/>
  <c r="G873" i="5"/>
  <c r="G870" i="5"/>
  <c r="E870" i="5"/>
  <c r="E873" i="5"/>
  <c r="H870" i="5"/>
  <c r="H873" i="5"/>
  <c r="D873" i="5"/>
  <c r="D870" i="5"/>
  <c r="L69" i="5" l="1"/>
  <c r="D459" i="5"/>
  <c r="G458" i="5"/>
  <c r="L827" i="5"/>
  <c r="L66" i="5"/>
  <c r="L466" i="5"/>
  <c r="L674" i="5"/>
  <c r="L722" i="5"/>
  <c r="L476" i="5"/>
  <c r="L581" i="5"/>
  <c r="L626" i="5"/>
  <c r="L623" i="5"/>
  <c r="L81" i="5"/>
  <c r="L47" i="5"/>
  <c r="L226" i="5"/>
  <c r="L78" i="5"/>
  <c r="L770" i="5"/>
  <c r="L104" i="5"/>
  <c r="L93" i="5"/>
  <c r="L56" i="5"/>
  <c r="L106" i="5"/>
  <c r="L53" i="5"/>
  <c r="L119" i="5"/>
  <c r="L624" i="5"/>
  <c r="L94" i="5"/>
  <c r="L37" i="5"/>
  <c r="L663" i="5"/>
  <c r="L105" i="5"/>
  <c r="L473" i="5"/>
  <c r="D460" i="5"/>
  <c r="D458" i="5" s="1"/>
  <c r="L34" i="5"/>
  <c r="L132" i="5"/>
  <c r="L873" i="5"/>
  <c r="L642" i="5"/>
  <c r="L50" i="5"/>
  <c r="L148" i="5"/>
  <c r="L462" i="5"/>
  <c r="L464" i="5"/>
  <c r="L31" i="5"/>
  <c r="L871" i="5"/>
  <c r="L640" i="5"/>
  <c r="I460" i="5"/>
  <c r="I472" i="5"/>
  <c r="L472" i="5" s="1"/>
  <c r="H421" i="5"/>
  <c r="L422" i="5"/>
  <c r="D421" i="5"/>
  <c r="D89" i="5"/>
  <c r="D91" i="5"/>
  <c r="D103" i="5"/>
  <c r="D869" i="5"/>
  <c r="I620" i="5"/>
  <c r="F458" i="5"/>
  <c r="I103" i="5"/>
  <c r="H459" i="5"/>
  <c r="H458" i="5" s="1"/>
  <c r="E619" i="5"/>
  <c r="E618" i="5" s="1"/>
  <c r="E617" i="5" s="1"/>
  <c r="E458" i="5"/>
  <c r="G620" i="5"/>
  <c r="G618" i="5" s="1"/>
  <c r="G617" i="5" s="1"/>
  <c r="E91" i="5"/>
  <c r="E88" i="5"/>
  <c r="L88" i="5" s="1"/>
  <c r="H91" i="5"/>
  <c r="H89" i="5"/>
  <c r="E103" i="5"/>
  <c r="H103" i="5"/>
  <c r="H620" i="5"/>
  <c r="H638" i="5"/>
  <c r="D619" i="5"/>
  <c r="D622" i="5"/>
  <c r="I619" i="5"/>
  <c r="I622" i="5"/>
  <c r="L421" i="5" l="1"/>
  <c r="L89" i="5"/>
  <c r="L622" i="5"/>
  <c r="L460" i="5"/>
  <c r="L103" i="5"/>
  <c r="L91" i="5"/>
  <c r="L459" i="5"/>
  <c r="I618" i="5"/>
  <c r="I617" i="5" s="1"/>
  <c r="L620" i="5"/>
  <c r="I458" i="5"/>
  <c r="L458" i="5" s="1"/>
  <c r="D87" i="5"/>
  <c r="D618" i="5"/>
  <c r="D617" i="5" s="1"/>
  <c r="E87" i="5"/>
  <c r="H87" i="5"/>
  <c r="H618" i="5"/>
  <c r="E1232" i="5"/>
  <c r="F1232" i="5"/>
  <c r="G1232" i="5"/>
  <c r="H1232" i="5"/>
  <c r="I1232" i="5"/>
  <c r="E1229" i="5"/>
  <c r="F1229" i="5"/>
  <c r="G1229" i="5"/>
  <c r="H1229" i="5"/>
  <c r="I1229" i="5"/>
  <c r="D1229" i="5"/>
  <c r="L1229" i="5" l="1"/>
  <c r="L87" i="5"/>
  <c r="H617" i="5"/>
  <c r="E1225" i="5"/>
  <c r="F1225" i="5"/>
  <c r="G1225" i="5"/>
  <c r="H1225" i="5"/>
  <c r="I1225" i="5"/>
  <c r="D1225" i="5"/>
  <c r="D1232" i="5"/>
  <c r="L1232" i="5" s="1"/>
  <c r="E1253" i="5"/>
  <c r="F1253" i="5"/>
  <c r="G1253" i="5"/>
  <c r="H1253" i="5"/>
  <c r="I1253" i="5"/>
  <c r="E1246" i="5"/>
  <c r="F1246" i="5"/>
  <c r="F1243" i="5" s="1"/>
  <c r="G1246" i="5"/>
  <c r="G1243" i="5" s="1"/>
  <c r="H1246" i="5"/>
  <c r="H1243" i="5" s="1"/>
  <c r="I1246" i="5"/>
  <c r="I1243" i="5" s="1"/>
  <c r="K1235" i="5"/>
  <c r="D1246" i="5"/>
  <c r="L1246" i="5" l="1"/>
  <c r="L1253" i="5"/>
  <c r="L1225" i="5"/>
  <c r="D1243" i="5"/>
  <c r="E1243" i="5"/>
  <c r="D1289" i="5"/>
  <c r="D1276" i="5"/>
  <c r="D1317" i="5"/>
  <c r="D1316" i="5"/>
  <c r="D1275" i="5"/>
  <c r="D1325" i="5"/>
  <c r="D1377" i="5"/>
  <c r="D1390" i="5"/>
  <c r="L1243" i="5" l="1"/>
  <c r="D45" i="5"/>
  <c r="D1315" i="5"/>
  <c r="D1312" i="5"/>
  <c r="D1274" i="5"/>
  <c r="D1271" i="5"/>
  <c r="D46" i="5"/>
  <c r="D1272" i="5"/>
  <c r="D1283" i="5"/>
  <c r="D1313" i="5"/>
  <c r="D1362" i="5"/>
  <c r="D1375" i="5"/>
  <c r="D74" i="5"/>
  <c r="D77" i="5"/>
  <c r="D1288" i="5"/>
  <c r="D1282" i="5"/>
  <c r="I1289" i="5"/>
  <c r="H1289" i="5"/>
  <c r="H1317" i="5"/>
  <c r="H1313" i="5" s="1"/>
  <c r="H1374" i="5"/>
  <c r="I1374" i="5"/>
  <c r="K1261" i="5"/>
  <c r="E1276" i="5"/>
  <c r="E1272" i="5" s="1"/>
  <c r="F1276" i="5"/>
  <c r="G1276" i="5"/>
  <c r="H1276" i="5"/>
  <c r="I1276" i="5"/>
  <c r="E1289" i="5"/>
  <c r="F1289" i="5"/>
  <c r="G1289" i="5"/>
  <c r="L1289" i="5" l="1"/>
  <c r="L1276" i="5"/>
  <c r="D41" i="5"/>
  <c r="D1287" i="5"/>
  <c r="D1360" i="5"/>
  <c r="D42" i="5"/>
  <c r="D1270" i="5"/>
  <c r="H46" i="5"/>
  <c r="H42" i="5" s="1"/>
  <c r="H1272" i="5"/>
  <c r="I46" i="5"/>
  <c r="I1272" i="5"/>
  <c r="D64" i="5"/>
  <c r="D1281" i="5"/>
  <c r="D1278" i="5"/>
  <c r="F46" i="5"/>
  <c r="F42" i="5" s="1"/>
  <c r="F1272" i="5"/>
  <c r="G46" i="5"/>
  <c r="G42" i="5" s="1"/>
  <c r="G1272" i="5"/>
  <c r="D65" i="5"/>
  <c r="D61" i="5" s="1"/>
  <c r="D1279" i="5"/>
  <c r="D1311" i="5"/>
  <c r="D73" i="5"/>
  <c r="D76" i="5"/>
  <c r="D44" i="5"/>
  <c r="F77" i="5"/>
  <c r="F74" i="5"/>
  <c r="E77" i="5"/>
  <c r="E74" i="5"/>
  <c r="I74" i="5"/>
  <c r="I77" i="5"/>
  <c r="G74" i="5"/>
  <c r="G77" i="5"/>
  <c r="E46" i="5"/>
  <c r="H74" i="5"/>
  <c r="H77" i="5"/>
  <c r="K1260" i="5"/>
  <c r="L1272" i="5" l="1"/>
  <c r="L77" i="5"/>
  <c r="L74" i="5"/>
  <c r="D40" i="5"/>
  <c r="I42" i="5"/>
  <c r="L46" i="5"/>
  <c r="D75" i="5"/>
  <c r="D72" i="5"/>
  <c r="D60" i="5"/>
  <c r="D1277" i="5"/>
  <c r="D63" i="5"/>
  <c r="E42" i="5"/>
  <c r="E1317" i="5"/>
  <c r="F1317" i="5"/>
  <c r="G1317" i="5"/>
  <c r="H1283" i="5"/>
  <c r="H1279" i="5" s="1"/>
  <c r="I1317" i="5"/>
  <c r="E1316" i="5"/>
  <c r="F1316" i="5"/>
  <c r="G1316" i="5"/>
  <c r="H1316" i="5"/>
  <c r="I1316" i="5"/>
  <c r="G1275" i="5"/>
  <c r="G1271" i="5" s="1"/>
  <c r="G1270" i="5" s="1"/>
  <c r="H1275" i="5"/>
  <c r="H1271" i="5" s="1"/>
  <c r="H1270" i="5" s="1"/>
  <c r="I1275" i="5"/>
  <c r="I1271" i="5" s="1"/>
  <c r="I1270" i="5" s="1"/>
  <c r="E1303" i="5"/>
  <c r="F1303" i="5"/>
  <c r="G1303" i="5"/>
  <c r="G1299" i="5" s="1"/>
  <c r="H1303" i="5"/>
  <c r="H1299" i="5" s="1"/>
  <c r="I1303" i="5"/>
  <c r="I1299" i="5" s="1"/>
  <c r="D1303" i="5"/>
  <c r="E1302" i="5"/>
  <c r="F1302" i="5"/>
  <c r="G1302" i="5"/>
  <c r="H1302" i="5"/>
  <c r="I1302" i="5"/>
  <c r="D1302" i="5"/>
  <c r="E1308" i="5"/>
  <c r="E1325" i="5"/>
  <c r="F1325" i="5"/>
  <c r="G1325" i="5"/>
  <c r="H1325" i="5"/>
  <c r="I1325" i="5"/>
  <c r="E1332" i="5"/>
  <c r="F1332" i="5"/>
  <c r="G1332" i="5"/>
  <c r="H1332" i="5"/>
  <c r="I1332" i="5"/>
  <c r="L1303" i="5" l="1"/>
  <c r="L1302" i="5"/>
  <c r="L42" i="5"/>
  <c r="L1325" i="5"/>
  <c r="L1332" i="5"/>
  <c r="L1316" i="5"/>
  <c r="L1317" i="5"/>
  <c r="D1299" i="5"/>
  <c r="E1313" i="5"/>
  <c r="E1312" i="5"/>
  <c r="D59" i="5"/>
  <c r="D1268" i="5"/>
  <c r="D1298" i="5"/>
  <c r="G1301" i="5"/>
  <c r="G1298" i="5"/>
  <c r="G1297" i="5" s="1"/>
  <c r="F1269" i="5"/>
  <c r="F1299" i="5"/>
  <c r="H1282" i="5"/>
  <c r="H1312" i="5"/>
  <c r="H1311" i="5" s="1"/>
  <c r="F1283" i="5"/>
  <c r="F1279" i="5" s="1"/>
  <c r="F1313" i="5"/>
  <c r="H1301" i="5"/>
  <c r="H1298" i="5"/>
  <c r="H1297" i="5" s="1"/>
  <c r="I1282" i="5"/>
  <c r="I1312" i="5"/>
  <c r="G1283" i="5"/>
  <c r="G1279" i="5" s="1"/>
  <c r="G1313" i="5"/>
  <c r="I1268" i="5"/>
  <c r="I1301" i="5"/>
  <c r="I1298" i="5"/>
  <c r="I1297" i="5" s="1"/>
  <c r="E1301" i="5"/>
  <c r="E1298" i="5"/>
  <c r="F1282" i="5"/>
  <c r="F1312" i="5"/>
  <c r="F1268" i="5"/>
  <c r="F1301" i="5"/>
  <c r="F1298" i="5"/>
  <c r="E1269" i="5"/>
  <c r="E1299" i="5"/>
  <c r="G1282" i="5"/>
  <c r="G1312" i="5"/>
  <c r="I1283" i="5"/>
  <c r="I1279" i="5" s="1"/>
  <c r="I1313" i="5"/>
  <c r="G1274" i="5"/>
  <c r="G45" i="5"/>
  <c r="E1282" i="5"/>
  <c r="E1275" i="5"/>
  <c r="H1274" i="5"/>
  <c r="H45" i="5"/>
  <c r="E1268" i="5"/>
  <c r="E1264" i="5" s="1"/>
  <c r="I1274" i="5"/>
  <c r="I45" i="5"/>
  <c r="E1283" i="5"/>
  <c r="H1269" i="5"/>
  <c r="H65" i="5"/>
  <c r="H1315" i="5"/>
  <c r="F1318" i="5"/>
  <c r="I1308" i="5"/>
  <c r="G1315" i="5"/>
  <c r="H1308" i="5"/>
  <c r="D1301" i="5"/>
  <c r="D1295" i="5"/>
  <c r="D1269" i="5"/>
  <c r="D1296" i="5"/>
  <c r="E1318" i="5"/>
  <c r="I1318" i="5"/>
  <c r="H1296" i="5"/>
  <c r="G1308" i="5"/>
  <c r="I1296" i="5"/>
  <c r="I1269" i="5"/>
  <c r="H1295" i="5"/>
  <c r="H1268" i="5"/>
  <c r="G1296" i="5"/>
  <c r="G1269" i="5"/>
  <c r="F1308" i="5"/>
  <c r="F1275" i="5"/>
  <c r="F1271" i="5" s="1"/>
  <c r="F1270" i="5" s="1"/>
  <c r="G1295" i="5"/>
  <c r="G1268" i="5"/>
  <c r="H1318" i="5"/>
  <c r="G1318" i="5"/>
  <c r="F1315" i="5"/>
  <c r="E1315" i="5"/>
  <c r="F1296" i="5"/>
  <c r="E1296" i="5"/>
  <c r="I1315" i="5"/>
  <c r="I1295" i="5"/>
  <c r="F1295" i="5"/>
  <c r="E1295" i="5"/>
  <c r="L1275" i="5" l="1"/>
  <c r="L1269" i="5"/>
  <c r="L1301" i="5"/>
  <c r="L1308" i="5"/>
  <c r="L1313" i="5"/>
  <c r="L1318" i="5"/>
  <c r="L1283" i="5"/>
  <c r="L1296" i="5"/>
  <c r="L1299" i="5"/>
  <c r="L1295" i="5"/>
  <c r="L1282" i="5"/>
  <c r="L1298" i="5"/>
  <c r="L1268" i="5"/>
  <c r="L1315" i="5"/>
  <c r="E1311" i="5"/>
  <c r="L1312" i="5"/>
  <c r="E1271" i="5"/>
  <c r="L1271" i="5" s="1"/>
  <c r="H1265" i="5"/>
  <c r="H30" i="5"/>
  <c r="D1297" i="5"/>
  <c r="D1264" i="5"/>
  <c r="I65" i="5"/>
  <c r="G1311" i="5"/>
  <c r="F1297" i="5"/>
  <c r="I1311" i="5"/>
  <c r="G65" i="5"/>
  <c r="G61" i="5" s="1"/>
  <c r="F1311" i="5"/>
  <c r="E1297" i="5"/>
  <c r="F65" i="5"/>
  <c r="F61" i="5" s="1"/>
  <c r="G64" i="5"/>
  <c r="G1281" i="5"/>
  <c r="G1278" i="5"/>
  <c r="I29" i="5"/>
  <c r="I25" i="5" s="1"/>
  <c r="I1264" i="5"/>
  <c r="I64" i="5"/>
  <c r="I1281" i="5"/>
  <c r="I1278" i="5"/>
  <c r="H64" i="5"/>
  <c r="H63" i="5" s="1"/>
  <c r="H1281" i="5"/>
  <c r="H1278" i="5"/>
  <c r="G29" i="5"/>
  <c r="G25" i="5" s="1"/>
  <c r="G1264" i="5"/>
  <c r="I30" i="5"/>
  <c r="I26" i="5" s="1"/>
  <c r="I1265" i="5"/>
  <c r="E1279" i="5"/>
  <c r="L1279" i="5" s="1"/>
  <c r="E30" i="5"/>
  <c r="E26" i="5" s="1"/>
  <c r="E1265" i="5"/>
  <c r="E1263" i="5" s="1"/>
  <c r="F30" i="5"/>
  <c r="F26" i="5" s="1"/>
  <c r="F1265" i="5"/>
  <c r="D30" i="5"/>
  <c r="D1265" i="5"/>
  <c r="G30" i="5"/>
  <c r="G26" i="5" s="1"/>
  <c r="G1265" i="5"/>
  <c r="H29" i="5"/>
  <c r="H25" i="5" s="1"/>
  <c r="H1264" i="5"/>
  <c r="E1281" i="5"/>
  <c r="E1278" i="5"/>
  <c r="F29" i="5"/>
  <c r="F1264" i="5"/>
  <c r="F64" i="5"/>
  <c r="F1278" i="5"/>
  <c r="F1281" i="5"/>
  <c r="D29" i="5"/>
  <c r="E65" i="5"/>
  <c r="E61" i="5" s="1"/>
  <c r="G41" i="5"/>
  <c r="G40" i="5" s="1"/>
  <c r="G44" i="5"/>
  <c r="E29" i="5"/>
  <c r="E64" i="5"/>
  <c r="H41" i="5"/>
  <c r="H40" i="5" s="1"/>
  <c r="H44" i="5"/>
  <c r="E1274" i="5"/>
  <c r="E45" i="5"/>
  <c r="F1274" i="5"/>
  <c r="F45" i="5"/>
  <c r="I41" i="5"/>
  <c r="I40" i="5" s="1"/>
  <c r="I44" i="5"/>
  <c r="H61" i="5"/>
  <c r="I1294" i="5"/>
  <c r="D1294" i="5"/>
  <c r="D1267" i="5"/>
  <c r="H1294" i="5"/>
  <c r="G1294" i="5"/>
  <c r="E1294" i="5"/>
  <c r="F1294" i="5"/>
  <c r="E1339" i="5"/>
  <c r="F1339" i="5"/>
  <c r="G1339" i="5"/>
  <c r="H1339" i="5"/>
  <c r="L1274" i="5" l="1"/>
  <c r="L29" i="5"/>
  <c r="L1294" i="5"/>
  <c r="L1311" i="5"/>
  <c r="L1264" i="5"/>
  <c r="L64" i="5"/>
  <c r="L1297" i="5"/>
  <c r="L1265" i="5"/>
  <c r="L1339" i="5"/>
  <c r="L30" i="5"/>
  <c r="L1278" i="5"/>
  <c r="L45" i="5"/>
  <c r="L1281" i="5"/>
  <c r="I61" i="5"/>
  <c r="L61" i="5" s="1"/>
  <c r="L65" i="5"/>
  <c r="E1270" i="5"/>
  <c r="L1270" i="5" s="1"/>
  <c r="D25" i="5"/>
  <c r="D26" i="5"/>
  <c r="G63" i="5"/>
  <c r="I63" i="5"/>
  <c r="G24" i="5"/>
  <c r="I28" i="5"/>
  <c r="F63" i="5"/>
  <c r="F1263" i="5"/>
  <c r="G1263" i="5"/>
  <c r="H1263" i="5"/>
  <c r="F28" i="5"/>
  <c r="F25" i="5"/>
  <c r="F24" i="5" s="1"/>
  <c r="I1263" i="5"/>
  <c r="D28" i="5"/>
  <c r="D1263" i="5"/>
  <c r="G28" i="5"/>
  <c r="F41" i="5"/>
  <c r="F44" i="5"/>
  <c r="E63" i="5"/>
  <c r="E28" i="5"/>
  <c r="E25" i="5"/>
  <c r="E41" i="5"/>
  <c r="E44" i="5"/>
  <c r="L44" i="5" s="1"/>
  <c r="I24" i="5"/>
  <c r="H28" i="5"/>
  <c r="H26" i="5"/>
  <c r="E1342" i="5"/>
  <c r="F1342" i="5"/>
  <c r="G1342" i="5"/>
  <c r="I1342" i="5"/>
  <c r="D1342" i="5"/>
  <c r="E1357" i="5"/>
  <c r="F1357" i="5"/>
  <c r="G1357" i="5"/>
  <c r="H1357" i="5"/>
  <c r="I1357" i="5"/>
  <c r="L1263" i="5" l="1"/>
  <c r="L25" i="5"/>
  <c r="L41" i="5"/>
  <c r="L1357" i="5"/>
  <c r="L28" i="5"/>
  <c r="L63" i="5"/>
  <c r="L26" i="5"/>
  <c r="D24" i="5"/>
  <c r="L24" i="5" s="1"/>
  <c r="E40" i="5"/>
  <c r="E24" i="5"/>
  <c r="F40" i="5"/>
  <c r="H24" i="5"/>
  <c r="H1348" i="5"/>
  <c r="I1348" i="5"/>
  <c r="G1348" i="5"/>
  <c r="F1348" i="5"/>
  <c r="E1348" i="5"/>
  <c r="E1377" i="5"/>
  <c r="F1377" i="5"/>
  <c r="G1377" i="5"/>
  <c r="H1377" i="5"/>
  <c r="I1377" i="5"/>
  <c r="E1376" i="5"/>
  <c r="F1376" i="5"/>
  <c r="F1361" i="5" s="1"/>
  <c r="G1376" i="5"/>
  <c r="G1361" i="5" s="1"/>
  <c r="H1376" i="5"/>
  <c r="H1361" i="5" s="1"/>
  <c r="I1376" i="5"/>
  <c r="I1361" i="5" s="1"/>
  <c r="D1293" i="5"/>
  <c r="E1393" i="5"/>
  <c r="F1393" i="5"/>
  <c r="G1393" i="5"/>
  <c r="H1393" i="5"/>
  <c r="I1393" i="5"/>
  <c r="D1393" i="5"/>
  <c r="E1374" i="5"/>
  <c r="F1374" i="5"/>
  <c r="G1374" i="5"/>
  <c r="E1373" i="5"/>
  <c r="F1373" i="5"/>
  <c r="F1288" i="5" s="1"/>
  <c r="F76" i="5" s="1"/>
  <c r="F75" i="5" s="1"/>
  <c r="G1373" i="5"/>
  <c r="G1288" i="5" s="1"/>
  <c r="H1373" i="5"/>
  <c r="I1373" i="5"/>
  <c r="E1390" i="5"/>
  <c r="F1390" i="5"/>
  <c r="G1390" i="5"/>
  <c r="H1390" i="5"/>
  <c r="I1390" i="5"/>
  <c r="I1346" i="5"/>
  <c r="I1345" i="5" s="1"/>
  <c r="F1346" i="5"/>
  <c r="H1344" i="5"/>
  <c r="L1344" i="5" s="1"/>
  <c r="I1033" i="5"/>
  <c r="H1033" i="5"/>
  <c r="G1033" i="5"/>
  <c r="F1033" i="5"/>
  <c r="E1033" i="5"/>
  <c r="F988" i="5"/>
  <c r="D962" i="5"/>
  <c r="L962" i="5" s="1"/>
  <c r="I951" i="5"/>
  <c r="H951" i="5"/>
  <c r="G950" i="5"/>
  <c r="F950" i="5"/>
  <c r="E950" i="5"/>
  <c r="D950" i="5"/>
  <c r="H940" i="5"/>
  <c r="E941" i="5"/>
  <c r="D933" i="5"/>
  <c r="L933" i="5" s="1"/>
  <c r="D914" i="5"/>
  <c r="I549" i="5"/>
  <c r="H549" i="5"/>
  <c r="G549" i="5"/>
  <c r="F549" i="5"/>
  <c r="E549" i="5"/>
  <c r="D549" i="5"/>
  <c r="I496" i="5"/>
  <c r="H496" i="5"/>
  <c r="G496" i="5"/>
  <c r="F496" i="5"/>
  <c r="E496" i="5"/>
  <c r="D496" i="5"/>
  <c r="H326" i="5"/>
  <c r="H286" i="5"/>
  <c r="F286" i="5"/>
  <c r="L950" i="5" l="1"/>
  <c r="L988" i="5"/>
  <c r="L1373" i="5"/>
  <c r="L1376" i="5"/>
  <c r="L951" i="5"/>
  <c r="L1390" i="5"/>
  <c r="L1374" i="5"/>
  <c r="L496" i="5"/>
  <c r="L1393" i="5"/>
  <c r="L1377" i="5"/>
  <c r="L549" i="5"/>
  <c r="L1346" i="5"/>
  <c r="L1348" i="5"/>
  <c r="L40" i="5"/>
  <c r="D1262" i="5"/>
  <c r="F1345" i="5"/>
  <c r="L1345" i="5" s="1"/>
  <c r="E1361" i="5"/>
  <c r="L1361" i="5" s="1"/>
  <c r="E1362" i="5"/>
  <c r="L894" i="5"/>
  <c r="G1293" i="5"/>
  <c r="G1262" i="5" s="1"/>
  <c r="G1362" i="5"/>
  <c r="F1293" i="5"/>
  <c r="F1262" i="5" s="1"/>
  <c r="F1362" i="5"/>
  <c r="I1293" i="5"/>
  <c r="I1262" i="5" s="1"/>
  <c r="I1362" i="5"/>
  <c r="H1293" i="5"/>
  <c r="H1262" i="5" s="1"/>
  <c r="H1362" i="5"/>
  <c r="I1292" i="5"/>
  <c r="I1375" i="5"/>
  <c r="H1292" i="5"/>
  <c r="H1375" i="5"/>
  <c r="G1292" i="5"/>
  <c r="G1375" i="5"/>
  <c r="F1292" i="5"/>
  <c r="F1375" i="5"/>
  <c r="E1375" i="5"/>
  <c r="E1288" i="5"/>
  <c r="D101" i="5"/>
  <c r="H1342" i="5"/>
  <c r="L1342" i="5" s="1"/>
  <c r="E1292" i="5"/>
  <c r="G76" i="5"/>
  <c r="G75" i="5" s="1"/>
  <c r="G73" i="5"/>
  <c r="E940" i="5"/>
  <c r="F987" i="5"/>
  <c r="L987" i="5" s="1"/>
  <c r="F981" i="5"/>
  <c r="L981" i="5" s="1"/>
  <c r="G1287" i="5"/>
  <c r="F1287" i="5"/>
  <c r="I1288" i="5"/>
  <c r="D1292" i="5"/>
  <c r="H1288" i="5"/>
  <c r="E1293" i="5"/>
  <c r="E1262" i="5" s="1"/>
  <c r="I1372" i="5"/>
  <c r="I1365" i="5" s="1"/>
  <c r="F326" i="5"/>
  <c r="L326" i="5" s="1"/>
  <c r="F1372" i="5"/>
  <c r="F1365" i="5" s="1"/>
  <c r="E1372" i="5"/>
  <c r="G1372" i="5"/>
  <c r="G1365" i="5" s="1"/>
  <c r="H1372" i="5"/>
  <c r="G326" i="5"/>
  <c r="H942" i="5"/>
  <c r="L942" i="5" s="1"/>
  <c r="G286" i="5"/>
  <c r="L286" i="5" s="1"/>
  <c r="I940" i="5"/>
  <c r="L1288" i="5" l="1"/>
  <c r="L1262" i="5"/>
  <c r="L1372" i="5"/>
  <c r="L1362" i="5"/>
  <c r="L1375" i="5"/>
  <c r="L1292" i="5"/>
  <c r="L1293" i="5"/>
  <c r="D23" i="5"/>
  <c r="E73" i="5"/>
  <c r="E60" i="5" s="1"/>
  <c r="F101" i="5"/>
  <c r="F23" i="5" s="1"/>
  <c r="E1365" i="5"/>
  <c r="F1291" i="5"/>
  <c r="G1291" i="5"/>
  <c r="I1291" i="5"/>
  <c r="E1287" i="5"/>
  <c r="G101" i="5"/>
  <c r="G23" i="5" s="1"/>
  <c r="I101" i="5"/>
  <c r="I23" i="5" s="1"/>
  <c r="G100" i="5"/>
  <c r="G1261" i="5"/>
  <c r="I100" i="5"/>
  <c r="I1261" i="5"/>
  <c r="E100" i="5"/>
  <c r="E1261" i="5"/>
  <c r="F100" i="5"/>
  <c r="F1261" i="5"/>
  <c r="H1291" i="5"/>
  <c r="H1261" i="5"/>
  <c r="D100" i="5"/>
  <c r="D22" i="5" s="1"/>
  <c r="D1261" i="5"/>
  <c r="H101" i="5"/>
  <c r="H23" i="5" s="1"/>
  <c r="E76" i="5"/>
  <c r="H100" i="5"/>
  <c r="F652" i="5"/>
  <c r="L652" i="5" s="1"/>
  <c r="F887" i="5"/>
  <c r="L887" i="5" s="1"/>
  <c r="G72" i="5"/>
  <c r="G60" i="5"/>
  <c r="F976" i="5"/>
  <c r="L976" i="5" s="1"/>
  <c r="H76" i="5"/>
  <c r="H75" i="5" s="1"/>
  <c r="H73" i="5"/>
  <c r="I73" i="5"/>
  <c r="I76" i="5"/>
  <c r="I75" i="5" s="1"/>
  <c r="E101" i="5"/>
  <c r="F1360" i="5"/>
  <c r="D1291" i="5"/>
  <c r="E1277" i="5"/>
  <c r="F1277" i="5"/>
  <c r="I1287" i="5"/>
  <c r="G1277" i="5"/>
  <c r="E1291" i="5"/>
  <c r="H1287" i="5"/>
  <c r="I1360" i="5"/>
  <c r="G1360" i="5"/>
  <c r="E1360" i="5"/>
  <c r="H1360" i="5"/>
  <c r="D21" i="5" l="1"/>
  <c r="D20" i="5" s="1"/>
  <c r="L1291" i="5"/>
  <c r="L101" i="5"/>
  <c r="L76" i="5"/>
  <c r="L1360" i="5"/>
  <c r="E72" i="5"/>
  <c r="L1287" i="5"/>
  <c r="L1261" i="5"/>
  <c r="L100" i="5"/>
  <c r="F99" i="5"/>
  <c r="F651" i="5"/>
  <c r="L651" i="5" s="1"/>
  <c r="E75" i="5"/>
  <c r="L75" i="5" s="1"/>
  <c r="D1260" i="5"/>
  <c r="F73" i="5"/>
  <c r="L73" i="5" s="1"/>
  <c r="I99" i="5"/>
  <c r="F870" i="5"/>
  <c r="L870" i="5" s="1"/>
  <c r="H99" i="5"/>
  <c r="G99" i="5"/>
  <c r="E99" i="5"/>
  <c r="F639" i="5"/>
  <c r="L639" i="5" s="1"/>
  <c r="D99" i="5"/>
  <c r="G59" i="5"/>
  <c r="G22" i="5"/>
  <c r="G21" i="5" s="1"/>
  <c r="G20" i="5" s="1"/>
  <c r="I72" i="5"/>
  <c r="I60" i="5"/>
  <c r="E59" i="5"/>
  <c r="E22" i="5"/>
  <c r="E23" i="5"/>
  <c r="L23" i="5" s="1"/>
  <c r="H72" i="5"/>
  <c r="H60" i="5"/>
  <c r="H1365" i="5"/>
  <c r="L1365" i="5" s="1"/>
  <c r="I1277" i="5"/>
  <c r="H1277" i="5"/>
  <c r="L99" i="5" l="1"/>
  <c r="L1277" i="5"/>
  <c r="F72" i="5"/>
  <c r="L72" i="5" s="1"/>
  <c r="D1259" i="5"/>
  <c r="F60" i="5"/>
  <c r="L60" i="5" s="1"/>
  <c r="F638" i="5"/>
  <c r="F619" i="5"/>
  <c r="L619" i="5" s="1"/>
  <c r="E21" i="5"/>
  <c r="I22" i="5"/>
  <c r="I21" i="5" s="1"/>
  <c r="I20" i="5" s="1"/>
  <c r="I59" i="5"/>
  <c r="H22" i="5"/>
  <c r="H21" i="5" s="1"/>
  <c r="H59" i="5"/>
  <c r="E1267" i="5"/>
  <c r="F1267" i="5"/>
  <c r="G1267" i="5"/>
  <c r="H1267" i="5"/>
  <c r="I1267" i="5"/>
  <c r="L1267" i="5" l="1"/>
  <c r="H20" i="5"/>
  <c r="F59" i="5"/>
  <c r="L59" i="5" s="1"/>
  <c r="F618" i="5"/>
  <c r="L618" i="5" s="1"/>
  <c r="F22" i="5"/>
  <c r="L22" i="5" s="1"/>
  <c r="E20" i="5"/>
  <c r="E1260" i="5"/>
  <c r="F1260" i="5"/>
  <c r="F1259" i="5" s="1"/>
  <c r="G1260" i="5"/>
  <c r="F617" i="5" l="1"/>
  <c r="L617" i="5" s="1"/>
  <c r="F21" i="5"/>
  <c r="G1259" i="5"/>
  <c r="E1259" i="5"/>
  <c r="H1260" i="5"/>
  <c r="I1260" i="5"/>
  <c r="I1259" i="5" s="1"/>
  <c r="L1260" i="5" l="1"/>
  <c r="F20" i="5"/>
  <c r="L20" i="5" s="1"/>
  <c r="L21" i="5"/>
  <c r="H1259" i="5"/>
  <c r="L1259" i="5" s="1"/>
  <c r="D1210" i="5" l="1"/>
  <c r="D1197" i="5"/>
  <c r="L1197" i="5" s="1"/>
  <c r="D1196" i="5" l="1"/>
  <c r="F1210" i="5"/>
  <c r="E1210" i="5"/>
  <c r="G1210" i="5"/>
  <c r="H1198" i="5"/>
  <c r="I1210" i="5"/>
  <c r="I1198" i="5"/>
  <c r="I1196" i="5" s="1"/>
  <c r="H1210" i="5"/>
  <c r="L1210" i="5" l="1"/>
  <c r="L1198" i="5"/>
  <c r="H1196" i="5"/>
  <c r="L1196" i="5" s="1"/>
  <c r="D1186" i="5"/>
  <c r="F1186" i="5"/>
  <c r="I1186" i="5"/>
  <c r="E1186" i="5"/>
  <c r="H1186" i="5"/>
  <c r="G1186" i="5"/>
  <c r="L1186" i="5" l="1"/>
  <c r="H1124" i="5"/>
  <c r="L1124" i="5" s="1"/>
  <c r="D1069" i="5"/>
  <c r="D1085" i="5"/>
  <c r="E1069" i="5"/>
  <c r="E1085" i="5"/>
  <c r="F1085" i="5"/>
  <c r="F1069" i="5"/>
  <c r="F1068" i="5" s="1"/>
  <c r="G1085" i="5"/>
  <c r="G1069" i="5"/>
  <c r="G1068" i="5" s="1"/>
  <c r="I1085" i="5"/>
  <c r="I1070" i="5"/>
  <c r="I1068" i="5" s="1"/>
  <c r="H1085" i="5"/>
  <c r="H1070" i="5"/>
  <c r="L1070" i="5" s="1"/>
  <c r="L1085" i="5" l="1"/>
  <c r="L1069" i="5"/>
  <c r="D1068" i="5"/>
  <c r="H1068" i="5"/>
  <c r="E1068" i="5"/>
  <c r="D1043" i="5"/>
  <c r="L1043" i="5" s="1"/>
  <c r="L1068" i="5" l="1"/>
  <c r="D1033" i="5"/>
  <c r="L1033" i="5" s="1"/>
  <c r="D1020" i="5"/>
  <c r="G1020" i="5"/>
  <c r="E1020" i="5"/>
  <c r="F1020" i="5"/>
  <c r="D1032" i="5" l="1"/>
  <c r="L1032" i="5" s="1"/>
  <c r="I1020" i="5"/>
  <c r="H1020" i="5"/>
  <c r="D1009" i="5"/>
  <c r="G1009" i="5"/>
  <c r="E1009" i="5"/>
  <c r="F1009" i="5"/>
  <c r="L1020" i="5" l="1"/>
  <c r="I1009" i="5"/>
  <c r="H1009" i="5"/>
  <c r="L1009" i="5" s="1"/>
  <c r="D994" i="5" l="1"/>
  <c r="G994" i="5"/>
  <c r="E994" i="5"/>
  <c r="F994" i="5"/>
  <c r="L994" i="5" l="1"/>
  <c r="D980" i="5"/>
  <c r="G980" i="5"/>
  <c r="F980" i="5"/>
  <c r="E980" i="5"/>
  <c r="D975" i="5"/>
  <c r="F975" i="5"/>
  <c r="G975" i="5"/>
  <c r="E975" i="5"/>
  <c r="H975" i="5"/>
  <c r="L980" i="5" l="1"/>
  <c r="L975" i="5"/>
  <c r="D957" i="5"/>
  <c r="G957" i="5"/>
  <c r="F957" i="5"/>
  <c r="E957" i="5"/>
  <c r="H957" i="5"/>
  <c r="L957" i="5" s="1"/>
  <c r="D945" i="5"/>
  <c r="G945" i="5"/>
  <c r="G940" i="5" s="1"/>
  <c r="G941" i="5" s="1"/>
  <c r="F945" i="5"/>
  <c r="L945" i="5" l="1"/>
  <c r="D940" i="5"/>
  <c r="F940" i="5"/>
  <c r="L940" i="5" l="1"/>
  <c r="D941" i="5"/>
  <c r="F941" i="5"/>
  <c r="F913" i="5"/>
  <c r="L941" i="5" l="1"/>
  <c r="F914" i="5"/>
  <c r="D928" i="5"/>
  <c r="L928" i="5" s="1"/>
  <c r="D925" i="5"/>
  <c r="H919" i="5"/>
  <c r="G925" i="5"/>
  <c r="E925" i="5"/>
  <c r="H925" i="5"/>
  <c r="I919" i="5"/>
  <c r="F925" i="5"/>
  <c r="I925" i="5"/>
  <c r="L925" i="5" l="1"/>
  <c r="D922" i="5"/>
  <c r="D919" i="5"/>
  <c r="G922" i="5"/>
  <c r="G919" i="5"/>
  <c r="G918" i="5" s="1"/>
  <c r="G913" i="5" s="1"/>
  <c r="G914" i="5" s="1"/>
  <c r="F922" i="5"/>
  <c r="F919" i="5"/>
  <c r="F918" i="5" s="1"/>
  <c r="E919" i="5"/>
  <c r="E922" i="5"/>
  <c r="L919" i="5" l="1"/>
  <c r="D918" i="5"/>
  <c r="E918" i="5"/>
  <c r="E913" i="5" s="1"/>
  <c r="E914" i="5" l="1"/>
  <c r="L914" i="5" s="1"/>
  <c r="H920" i="5"/>
  <c r="I922" i="5"/>
  <c r="I920" i="5"/>
  <c r="I918" i="5" s="1"/>
  <c r="I913" i="5" s="1"/>
  <c r="H922" i="5"/>
  <c r="L922" i="5" s="1"/>
  <c r="L920" i="5" l="1"/>
  <c r="H918" i="5"/>
  <c r="L918" i="5" s="1"/>
  <c r="H913" i="5" l="1"/>
  <c r="L913" i="5" s="1"/>
  <c r="H915" i="5" l="1"/>
  <c r="L915" i="5" s="1"/>
  <c r="D893" i="5"/>
  <c r="I893" i="5"/>
  <c r="F893" i="5"/>
  <c r="E893" i="5"/>
  <c r="H893" i="5"/>
  <c r="G893" i="5"/>
  <c r="L893" i="5" l="1"/>
  <c r="D886" i="5"/>
  <c r="F886" i="5"/>
  <c r="G886" i="5"/>
  <c r="E886" i="5"/>
  <c r="I886" i="5" l="1"/>
  <c r="H886" i="5"/>
  <c r="G869" i="5"/>
  <c r="F869" i="5"/>
  <c r="E869" i="5"/>
  <c r="H869" i="5"/>
  <c r="I869" i="5"/>
  <c r="L886" i="5" l="1"/>
  <c r="L869" i="5"/>
  <c r="D854" i="5"/>
  <c r="E854" i="5"/>
  <c r="G854" i="5"/>
  <c r="F854" i="5"/>
  <c r="I854" i="5" l="1"/>
  <c r="H854" i="5"/>
  <c r="L854" i="5" s="1"/>
  <c r="F817" i="5" l="1"/>
  <c r="L817" i="5" s="1"/>
  <c r="D764" i="5" l="1"/>
  <c r="G764" i="5"/>
  <c r="F764" i="5"/>
  <c r="H764" i="5"/>
  <c r="I764" i="5"/>
  <c r="E764" i="5"/>
  <c r="L764" i="5" l="1"/>
  <c r="D715" i="5"/>
  <c r="F715" i="5"/>
  <c r="E715" i="5"/>
  <c r="G715" i="5"/>
  <c r="D679" i="5"/>
  <c r="F679" i="5"/>
  <c r="E679" i="5"/>
  <c r="G679" i="5"/>
  <c r="L679" i="5" l="1"/>
  <c r="L715" i="5"/>
  <c r="D638" i="5"/>
  <c r="L638" i="5" s="1"/>
  <c r="D393" i="5" l="1"/>
  <c r="E393" i="5"/>
  <c r="I393" i="5"/>
  <c r="F393" i="5"/>
  <c r="G393" i="5"/>
  <c r="L393" i="5" l="1"/>
  <c r="D369" i="5"/>
  <c r="G369" i="5"/>
  <c r="F369" i="5"/>
  <c r="H369" i="5"/>
  <c r="E369" i="5"/>
  <c r="I369" i="5"/>
  <c r="L369" i="5" l="1"/>
  <c r="L352" i="5" l="1"/>
  <c r="I313" i="5"/>
  <c r="L313" i="5" s="1"/>
  <c r="D268" i="5" l="1"/>
  <c r="F268" i="5"/>
  <c r="G268" i="5"/>
  <c r="I268" i="5"/>
  <c r="E268" i="5"/>
  <c r="H268" i="5"/>
  <c r="L268" i="5" l="1"/>
</calcChain>
</file>

<file path=xl/sharedStrings.xml><?xml version="1.0" encoding="utf-8"?>
<sst xmlns="http://schemas.openxmlformats.org/spreadsheetml/2006/main" count="1549" uniqueCount="210">
  <si>
    <t>ОБЪЕМЫ И ИСТОЧНИКИ</t>
  </si>
  <si>
    <t>№ 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</si>
  <si>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</si>
  <si>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 Программы, соисполнителю Программы, подпрограммы Программы, основному мероприятию подпрограммы Программы</t>
  </si>
  <si>
    <t>Объемы финансового обеспечения по годам (тыс. рублей)</t>
  </si>
  <si>
    <t xml:space="preserve">выпадающие доходы местного бюджета </t>
  </si>
  <si>
    <t>средства собственников помещений в многоквартирных домах</t>
  </si>
  <si>
    <t>Внебюджетные средства</t>
  </si>
  <si>
    <t>Прогнозируемое поступление  средств в местный бюджет</t>
  </si>
  <si>
    <t>Иные средства участников программы</t>
  </si>
  <si>
    <t>2.</t>
  </si>
  <si>
    <t>3.</t>
  </si>
  <si>
    <t>Подпрограмма «Развитие коммунального хозяйства», всего</t>
  </si>
  <si>
    <t>3.1.</t>
  </si>
  <si>
    <t>4.</t>
  </si>
  <si>
    <t>4.1.</t>
  </si>
  <si>
    <t>4.1.1.</t>
  </si>
  <si>
    <t>4.1.2.</t>
  </si>
  <si>
    <t>4.2.</t>
  </si>
  <si>
    <t>4.2.1.</t>
  </si>
  <si>
    <t>4.2.2.</t>
  </si>
  <si>
    <t>4.3.</t>
  </si>
  <si>
    <t>4.4.</t>
  </si>
  <si>
    <t>4.4.1.</t>
  </si>
  <si>
    <t>4.4.2.</t>
  </si>
  <si>
    <t>4.5.</t>
  </si>
  <si>
    <t>4.5.5.</t>
  </si>
  <si>
    <t>Благоустройство фонтана по проспекту Карла Маркса</t>
  </si>
  <si>
    <t>4.6.</t>
  </si>
  <si>
    <t>4.6.1.</t>
  </si>
  <si>
    <t>5.</t>
  </si>
  <si>
    <t>5.1.1.</t>
  </si>
  <si>
    <t>5.1.2.</t>
  </si>
  <si>
    <t>5.2.2.</t>
  </si>
  <si>
    <t>4.5.3.</t>
  </si>
  <si>
    <t xml:space="preserve">к изменениям, которые вносятся в муниципальную </t>
  </si>
  <si>
    <t>Таблица № 3</t>
  </si>
  <si>
    <t>4.5.1.2.</t>
  </si>
  <si>
    <t>Имущественный взнос некоммерческой  организации  Ставропольского края "Фонд капитального ремонта общего имущества многоквартирных  домов</t>
  </si>
  <si>
    <t>Расходы на ремонт и содержание линий и установок наружного освещения</t>
  </si>
  <si>
    <t>Уплата прочих налогов и сборов</t>
  </si>
  <si>
    <t>Подпрограмма «Обеспечение реализации  программы и общепрограммные мероприятия», всего</t>
  </si>
  <si>
    <t>Субсидии бюджетным учреждениям на финансовое обеспечение государственного (муниципального) задания</t>
  </si>
  <si>
    <t>4.5.1.1.</t>
  </si>
  <si>
    <t>в т.ч. :  МКУ «Городское хозяйство»</t>
  </si>
  <si>
    <t>1.1.2.</t>
  </si>
  <si>
    <t>Ремонт и содержание мест захоронения</t>
  </si>
  <si>
    <t>Реализация мероприятий по благоустройству территорий  в городских округах Ставропольского края, за исключением городских округов Ставропольского края,имеющих статус городов-курортов</t>
  </si>
  <si>
    <t>4.5.6.</t>
  </si>
  <si>
    <t>Расходы на ремонт и содержание малых архитектурных форм</t>
  </si>
  <si>
    <t>Уплата налога на имущество и земельный налог</t>
  </si>
  <si>
    <t>1.1.4.</t>
  </si>
  <si>
    <t>5.1.3.</t>
  </si>
  <si>
    <t>4.5.6.3.</t>
  </si>
  <si>
    <t>4.5.7.</t>
  </si>
  <si>
    <t>программу Минераловодского муниципального  округа</t>
  </si>
  <si>
    <t>«Развитие жилищно-коммунального хозяйства»</t>
  </si>
  <si>
    <t xml:space="preserve">к муниципальной программе </t>
  </si>
  <si>
    <t>"Развитие жилищно-коммунального  хозяйства"</t>
  </si>
  <si>
    <t>финансового обеспечения муниципальной  программы Минераловодского муниципального округа  Ставропольского края</t>
  </si>
  <si>
    <t>Муниципальная программа Минераловодского муниципального округа Ставропольского края «Развитие жилищно-коммунального хозяйства», всего</t>
  </si>
  <si>
    <t>Подпрограмма «Содержание и ремонт объектов внешнего благоустройства, памятников истории и культуры, находящихся на территории Минераловодского муниципального округа  Ставропольского края», всего</t>
  </si>
  <si>
    <t>Расходы на  озеленение территории ММО</t>
  </si>
  <si>
    <t>Расходы на санитарную очистку территории Минераловодского муниципального округа  Ставропольского края</t>
  </si>
  <si>
    <t>Благоустройство дворовых территорий  Минераловодского муниципального округа  Ставропольского края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</si>
  <si>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</si>
  <si>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</si>
  <si>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>средства бюджета МГО</t>
  </si>
  <si>
    <t>средства бюджета ММО</t>
  </si>
  <si>
    <t xml:space="preserve">Бюджет округа, в т.ч. </t>
  </si>
  <si>
    <t>Финансовое обеспечение Программы</t>
  </si>
  <si>
    <t xml:space="preserve">Основное мероприятие:          Переселение граждан из многоквартирных домов, расположенных на территории  Минераловодского муниципального округа  Ставропольского края, признанных аварийными и подлежащих сносу                                                                </t>
  </si>
  <si>
    <t>1.</t>
  </si>
  <si>
    <t>Подпрограмма "Переселение граждан из аврийного жилищного фонда", всего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</si>
  <si>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</si>
  <si>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1.1.3.</t>
  </si>
  <si>
    <t>Реализация регионального проекта "Обеспечение устойчивого сокращения непригодного для проживания жидищного фонда"</t>
  </si>
  <si>
    <t>1.2.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</si>
  <si>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жилищного строительства, за счет средств публично-правовой компании - "Фонд  развития территорий"</t>
  </si>
  <si>
    <t>1.2.1.</t>
  </si>
  <si>
    <t>1.2.2.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</si>
  <si>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краевого бюджета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</si>
  <si>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местного бюджета</t>
  </si>
  <si>
    <t>1.2.3.</t>
  </si>
  <si>
    <t>1.2.4.</t>
  </si>
  <si>
    <t>Расходы на предоставление дополнительной площади</t>
  </si>
  <si>
    <t>1.2.5.</t>
  </si>
  <si>
    <t>Оплата превышения стоимости строительства</t>
  </si>
  <si>
    <t>1.2.6.</t>
  </si>
  <si>
    <t>Основное мероприятие:                       Капитальный ремонт общего имущества в многоквартирных домах, расположенных на территории  Минераловодского муниципального  округа  Ставропольского края</t>
  </si>
  <si>
    <t>Финансовое обеспечение  подпрограммы</t>
  </si>
  <si>
    <t>Основное мероприятие :             Развитие систем коммунальной инфраструктуры, разработка схем теплоснабжения, водоснабжения, водоотведения Минераловодского муниципального округа  Ставропольского края,</t>
  </si>
  <si>
    <t>3.1.1.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</si>
  <si>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муниципального округа Ставропольского края</t>
  </si>
  <si>
    <t>Основное мероприятие:                          Отлов и содержание безнадзорных животных</t>
  </si>
  <si>
    <t>3.2.</t>
  </si>
  <si>
    <t>Основное мероприятие:                          Реализация регионального проекта "Комплексная система обращения  с твердыми коммунальными отходами"</t>
  </si>
  <si>
    <t>3.3.</t>
  </si>
  <si>
    <t>Государственная поддержка закупки контейнеров для раздельного накопления твердых коммунальных отходов</t>
  </si>
  <si>
    <t>3.3.1.</t>
  </si>
  <si>
    <t>Основное мероприятие:         Поддержание  функционирования комплексной  системы обращения с отходами на территории  Минераловодского муниципального округа  Ставропольского края</t>
  </si>
  <si>
    <t>3.4.</t>
  </si>
  <si>
    <t>Реализация мероприятий по обустройству специальных площадок для складирования крупногабаритных  отходов  в местах (площадках) накопления твердых коммунальных отходов</t>
  </si>
  <si>
    <t>3.4.1.</t>
  </si>
  <si>
    <t>Финансовое обеспечение подпрограммы</t>
  </si>
  <si>
    <t>Расходы на обеспечение электроэнергии для обеспечения уличного освещения</t>
  </si>
  <si>
    <t>Расходы на строительство и реконструкцию линий и установок наружного освещения</t>
  </si>
  <si>
    <t>4.1.3.</t>
  </si>
  <si>
    <t>Основное мероприятие:       Озеленене территории</t>
  </si>
  <si>
    <t>Основное мероприятие:    Ремонт и содержание мест захоронения</t>
  </si>
  <si>
    <t>4.3.1.</t>
  </si>
  <si>
    <t>4.3.2.</t>
  </si>
  <si>
    <t>Основное мероприятие:      Санитарная очистка территории</t>
  </si>
  <si>
    <t>4.5.1.</t>
  </si>
  <si>
    <t>Расходы на оплату услуг топливно-энергетических  ресурсов для обеспечения функционирования объектов внешнего благоустройства и прочих объектов благоустройства</t>
  </si>
  <si>
    <t>4.5.2.</t>
  </si>
  <si>
    <t>Прочие расходы по текущему ремонту и содержанию объектов внешнего благоустройства</t>
  </si>
  <si>
    <t>Реализация проектов развития территорий муниципальных образований, основанных на местных инициативах</t>
  </si>
  <si>
    <t>4.5.4.</t>
  </si>
  <si>
    <t>4.5.5.1.</t>
  </si>
  <si>
    <t>Благоустройство городского парка (2 очередь в г. Минеральные Воды)</t>
  </si>
  <si>
    <t>Благоустройство парка по ул. Исакова в пос. Анджиевский Минераловодского городского округа</t>
  </si>
  <si>
    <t>4.5.6.1.</t>
  </si>
  <si>
    <t xml:space="preserve">Благоустройство сквера по ул. Яблоневая в пос.  Красный Пахарь </t>
  </si>
  <si>
    <t>4.5.6.2.</t>
  </si>
  <si>
    <t>Благоустройство общественной территории  по ул. Советская в г. Минеральные Воды</t>
  </si>
  <si>
    <t>4.5.6.4.</t>
  </si>
  <si>
    <t>Основное мероприятие:            Ремонт и содержание памятников истории и культуры</t>
  </si>
  <si>
    <t>Расходы на ремонт и содержание  памятников истории и культуры</t>
  </si>
  <si>
    <t>Реализация мероприятий федеральной  целевой программы       "Увековечевание памяти погибших при защите Отечества на 2019-2024 годы"</t>
  </si>
  <si>
    <t>4.6.2.</t>
  </si>
  <si>
    <t>Основное мероприятие 1.         Финансовое обеспечение деятельности органов местного самоуправления и их структурных подразделений</t>
  </si>
  <si>
    <t>5.1.</t>
  </si>
  <si>
    <t>Расходы на выплаты персоналу  государственных (муниципальных органов)</t>
  </si>
  <si>
    <t>Расходы  на обеспечение функций органов местного самоуправления</t>
  </si>
  <si>
    <t>Основное мероприятие 2.            Финансовое обеспечение деятельности муниципальных подведомственных учреждений</t>
  </si>
  <si>
    <t>5.2.</t>
  </si>
  <si>
    <t>Расходы на обеспечение деятельности (оказание услуг) учреждений, осуществляющих контроль, технический надзор за выполнение работ по строительству, реконструкции и ремонту объектов</t>
  </si>
  <si>
    <t>5.2.1.</t>
  </si>
  <si>
    <t>Реализация мероприятияй по благоустройству детских площадок в муниципаьных округах и городских округах</t>
  </si>
  <si>
    <t>Ставропольского края "Развитие жилищно-коммунального</t>
  </si>
  <si>
    <t>хозяйства", утвержденную  постановлением Минераловодского</t>
  </si>
  <si>
    <t>городского округа Ставропольского края от 05.12.2019 № 2655</t>
  </si>
  <si>
    <t xml:space="preserve">Реализация мероприятий по благоустройтсву территорий в муниципальных округах и городских округах </t>
  </si>
  <si>
    <t>4.5.6.5.</t>
  </si>
  <si>
    <t>Реализация инициативного проекта "Благоустройство многофункциональной детской спортивной площадки по ул. Гоголя г. Минеральные Воды"</t>
  </si>
  <si>
    <t>1.1.</t>
  </si>
  <si>
    <t>Приложение № 8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</si>
  <si>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- Фонда разаития территорий</t>
  </si>
  <si>
    <t>1.1.1.</t>
  </si>
  <si>
    <t>Расходы на реализацию мероприятий по сносу мнонквартирных  домов, признанных аварийными</t>
  </si>
  <si>
    <t>Обследование и изготовление технической документации на объекты недвижимости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</si>
  <si>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муниципального округа  Ставропольского края, в том числе разработка проектно-сметной документации и проведение оценки объектов</t>
  </si>
  <si>
    <t>Расходы на ремонт и содержание объектов внешнего благоустройства и малых архитектурных форм</t>
  </si>
  <si>
    <t>Основное мероприятие: Прочие мероприятия по организации, ремонту и содержанию объектов внешнего благоустройства и малых архитектурных форм</t>
  </si>
  <si>
    <t>Основное мероприятие:   Развитие, содержание и ремонт систем уличного освещения</t>
  </si>
  <si>
    <t>в т.ч. :  МКУ «Управление капитального строительства и ремонта»</t>
  </si>
  <si>
    <t>ответственному исполнителю: Управлению муниципального хозяйства</t>
  </si>
  <si>
    <t>соисполнителю 1: Администрации</t>
  </si>
  <si>
    <t>Средства краевого бюджета, из них:</t>
  </si>
  <si>
    <t>Средства местного бюджета, из них:</t>
  </si>
  <si>
    <t>в т.ч. предусмотренные:</t>
  </si>
  <si>
    <t>Средства федерального бюджета</t>
  </si>
  <si>
    <t>Средства краевого бюджета</t>
  </si>
  <si>
    <t>в т.ч.:  МКУ «Управление капитального строительства и ремонта», из них:</t>
  </si>
  <si>
    <t>соисполнителю 1: Администрации, из них:</t>
  </si>
  <si>
    <t>Бюджет округа, из них:</t>
  </si>
  <si>
    <t>в т.ч. :  МКУ «Управление капитального строительства и ремонта», из них:</t>
  </si>
  <si>
    <t>Иные средства участников программы, из них:</t>
  </si>
  <si>
    <t>Средства местного бюджета</t>
  </si>
  <si>
    <t>Средства федерального бюджета, из них</t>
  </si>
  <si>
    <t xml:space="preserve">ответственному исполнителю: Управлению муниципального хозяйства, из них: </t>
  </si>
  <si>
    <t>ответственному исполнителю: Управлению муниципального хозяйства, из них:</t>
  </si>
  <si>
    <t xml:space="preserve"> </t>
  </si>
  <si>
    <t>в т.ч.: МКУ «Городское хозяйство», из них:</t>
  </si>
  <si>
    <t xml:space="preserve">Бюджет округа, из них: </t>
  </si>
  <si>
    <t>Средства местного бюджета, в т.ч.</t>
  </si>
  <si>
    <t>в т.ч.: МКУ «Управление капитального строительства и ремонта», из них:</t>
  </si>
  <si>
    <t>Внебюджетные средства, из них:</t>
  </si>
  <si>
    <t>ответственному исполнителю: Управлению муниципального хозяйства, из них</t>
  </si>
  <si>
    <t>в т.ч.: МБУ «Управление городским хозяйства», из них:</t>
  </si>
  <si>
    <t>4.3.3.</t>
  </si>
  <si>
    <t>в т.ч.  : МБУ «Ритуал», из них:</t>
  </si>
  <si>
    <t>соисполнителю 3: Управлению по делам территорий, из них:</t>
  </si>
  <si>
    <t>в том числе:  МБУ «Управление городским хозяйством», из них:</t>
  </si>
  <si>
    <t>Участнику: МБУ «Ритуал», из них:</t>
  </si>
  <si>
    <t>соисполнителю 2: Управлению имущественных отношений, из них:</t>
  </si>
  <si>
    <t>в т.ч.: МКУ «Управление капитального строительства и ремонта", из них:</t>
  </si>
  <si>
    <t>Средства федерального бюджета, из них:</t>
  </si>
  <si>
    <t>соисполнителю 3:  Управлению по делам территорий администрации Минераловодского муниципального округа  Ставропольского края  (далее - Управлению по делам территорий), из них:</t>
  </si>
  <si>
    <t>в т.ч.: МБУ «Ритуал», из них:</t>
  </si>
  <si>
    <t>в т.ч.: МБУ «Управление городским хозяйством», из них:</t>
  </si>
  <si>
    <t>соисполнителю 2: Управлению имущественных отношений администрации Минераловодского муниципального округа Ставропольского края (далее - Управление имущественных отношений), из них:</t>
  </si>
  <si>
    <t>в т.ч.: МКУ «Управление капитального строительства и ремонта  Минераловодского муниципального округа  Ставропольского края» (далее - МКУ "Управление капитального строительства и ремонта"), из них:</t>
  </si>
  <si>
    <t>соисполнителю 1: Администрации Минераловодского муниципального округа Ставропольского края (далее - Администрация), из них:</t>
  </si>
  <si>
    <t>ответственному исполнителю: Управлению муниципального хозяйства администрации Минераловодского муниципального округа  Ставропольского края (далее -Управление муниципального хозяйства), из них:</t>
  </si>
  <si>
    <t>Средства краевого бюджета, в т.ч.:</t>
  </si>
  <si>
    <t>Средства местного бюджета, в т.ч.:</t>
  </si>
  <si>
    <t>Средства бюджета  округа (далее – бюджет округа), из них:</t>
  </si>
  <si>
    <t>3.2.1.</t>
  </si>
  <si>
    <t>3.2.2.</t>
  </si>
  <si>
    <t>Проведение мероприятий при осуществлении деятельности по обращению с животными без владельцев</t>
  </si>
  <si>
    <t>Подпрограмма «Капитальный ремонт общего имущества в многоквартирных домах Минераловодского муниципального округа»</t>
  </si>
  <si>
    <t>2.1</t>
  </si>
  <si>
    <t>2.1.1</t>
  </si>
  <si>
    <t>1.2.7.</t>
  </si>
  <si>
    <t>Расходы на оплату превышения стоимости приобретения одного квадратного метра общей площади жилого помещения</t>
  </si>
  <si>
    <t>Реализация мероприятий по благоустройству территорий в муниципальных округах и городских округах</t>
  </si>
  <si>
    <t>4.5.6.6.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</si>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</sst>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Border="1"/>
    <xf numFmtId="2" fontId="0" fillId="0" borderId="0" xfId="0" applyNumberFormat="1"/>
    <xf numFmtId="0" fontId="1" fillId="0" borderId="0" xfId="0" applyFont="1" applyFill="1" applyBorder="1" applyAlignment="1">
      <alignment horizontal="center" wrapText="1"/>
    </xf>
    <xf numFmtId="0" fontId="2" fillId="0" borderId="0" xfId="0" applyFont="1" applyBorder="1"/>
    <xf numFmtId="0" fontId="3" fillId="0" borderId="0" xfId="0" applyFont="1" applyBorder="1" applyAlignment="1"/>
    <xf numFmtId="0" fontId="2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left" indent="15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3" fillId="0" borderId="0" xfId="0" applyFont="1" applyAlignment="1">
      <alignment horizontal="justify"/>
    </xf>
    <xf numFmtId="0" fontId="2" fillId="0" borderId="0" xfId="0" applyFont="1"/>
    <xf numFmtId="2" fontId="2" fillId="0" borderId="0" xfId="0" applyNumberFormat="1" applyFont="1" applyBorder="1"/>
    <xf numFmtId="0" fontId="2" fillId="0" borderId="0" xfId="0" applyFont="1" applyFill="1"/>
    <xf numFmtId="0" fontId="4" fillId="0" borderId="0" xfId="0" applyFont="1"/>
    <xf numFmtId="4" fontId="0" fillId="0" borderId="0" xfId="0" applyNumberFormat="1"/>
    <xf numFmtId="4" fontId="3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4" fontId="0" fillId="0" borderId="0" xfId="0" applyNumberFormat="1" applyFill="1"/>
    <xf numFmtId="2" fontId="3" fillId="0" borderId="0" xfId="0" applyNumberFormat="1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2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/>
    <xf numFmtId="4" fontId="8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/>
    <xf numFmtId="4" fontId="8" fillId="0" borderId="0" xfId="0" applyNumberFormat="1" applyFont="1" applyFill="1"/>
    <xf numFmtId="4" fontId="5" fillId="0" borderId="1" xfId="0" applyNumberFormat="1" applyFont="1" applyFill="1" applyBorder="1" applyAlignment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4" fontId="3" fillId="0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14" fontId="5" fillId="0" borderId="5" xfId="0" applyNumberFormat="1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630"/>
  <sheetViews>
    <sheetView tabSelected="1" view="pageLayout" topLeftCell="A1257" zoomScale="75" zoomScaleNormal="100" zoomScalePageLayoutView="75" workbookViewId="0">
      <selection activeCell="L1279" sqref="L1279"/>
    </sheetView>
  </sheetViews>
  <sheetFormatPr defaultRowHeight="15" x14ac:dyDescent="0.25"/>
  <cols>
    <col min="1" max="1" width="9.7109375" customWidth="1"/>
    <col min="2" max="2" width="23.5703125" customWidth="1"/>
    <col min="3" max="3" width="44.5703125" customWidth="1"/>
    <col min="4" max="4" width="17.85546875" customWidth="1"/>
    <col min="5" max="5" width="16.85546875" customWidth="1"/>
    <col min="6" max="6" width="17" customWidth="1"/>
    <col min="7" max="7" width="16.140625" customWidth="1"/>
    <col min="8" max="10" width="15.140625" customWidth="1"/>
    <col min="11" max="11" width="9.140625" hidden="1" customWidth="1"/>
    <col min="12" max="12" width="16.140625" customWidth="1"/>
    <col min="13" max="14" width="11.5703125" bestFit="1" customWidth="1"/>
    <col min="15" max="16" width="12.7109375" bestFit="1" customWidth="1"/>
    <col min="17" max="17" width="11.5703125" bestFit="1" customWidth="1"/>
    <col min="18" max="18" width="14.140625" customWidth="1"/>
    <col min="19" max="19" width="11.5703125" bestFit="1" customWidth="1"/>
    <col min="20" max="20" width="12.7109375" bestFit="1" customWidth="1"/>
    <col min="22" max="22" width="18.85546875" customWidth="1"/>
  </cols>
  <sheetData>
    <row r="1" spans="1:13" ht="17.25" x14ac:dyDescent="0.3">
      <c r="A1" s="4"/>
      <c r="B1" s="4"/>
      <c r="C1" s="4"/>
      <c r="D1" s="4"/>
      <c r="E1" s="4"/>
      <c r="F1" s="5" t="s">
        <v>209</v>
      </c>
      <c r="G1" s="6"/>
      <c r="H1" s="6"/>
      <c r="I1" s="6"/>
      <c r="J1" s="6"/>
      <c r="K1" s="4"/>
      <c r="L1" s="1"/>
      <c r="M1" s="1"/>
    </row>
    <row r="2" spans="1:13" ht="17.25" x14ac:dyDescent="0.3">
      <c r="A2" s="4"/>
      <c r="B2" s="4"/>
      <c r="C2" s="4"/>
      <c r="D2" s="4"/>
      <c r="E2" s="4"/>
      <c r="F2" s="7" t="s">
        <v>35</v>
      </c>
      <c r="G2" s="4"/>
      <c r="H2" s="4"/>
      <c r="I2" s="4"/>
      <c r="J2" s="4"/>
      <c r="K2" s="4"/>
      <c r="L2" s="1"/>
      <c r="M2" s="1"/>
    </row>
    <row r="3" spans="1:13" ht="17.25" x14ac:dyDescent="0.3">
      <c r="A3" s="4"/>
      <c r="B3" s="4"/>
      <c r="C3" s="4"/>
      <c r="D3" s="4"/>
      <c r="E3" s="4"/>
      <c r="F3" s="7" t="s">
        <v>55</v>
      </c>
      <c r="G3" s="4"/>
      <c r="H3" s="4"/>
      <c r="I3" s="4"/>
      <c r="J3" s="4"/>
      <c r="K3" s="4"/>
      <c r="L3" s="1"/>
      <c r="M3" s="1"/>
    </row>
    <row r="4" spans="1:13" ht="17.25" x14ac:dyDescent="0.3">
      <c r="A4" s="4"/>
      <c r="B4" s="4"/>
      <c r="C4" s="4"/>
      <c r="D4" s="4"/>
      <c r="E4" s="4"/>
      <c r="F4" s="7" t="s">
        <v>140</v>
      </c>
      <c r="G4" s="4"/>
      <c r="H4" s="4"/>
      <c r="I4" s="4"/>
      <c r="J4" s="4"/>
      <c r="K4" s="4"/>
      <c r="L4" s="1"/>
      <c r="M4" s="1"/>
    </row>
    <row r="5" spans="1:13" ht="17.25" x14ac:dyDescent="0.3">
      <c r="A5" s="4"/>
      <c r="B5" s="4"/>
      <c r="C5" s="4"/>
      <c r="D5" s="4"/>
      <c r="E5" s="4"/>
      <c r="F5" s="7" t="s">
        <v>141</v>
      </c>
      <c r="G5" s="4"/>
      <c r="H5" s="4"/>
      <c r="I5" s="4"/>
      <c r="J5" s="4"/>
      <c r="K5" s="4"/>
      <c r="L5" s="1"/>
      <c r="M5" s="1"/>
    </row>
    <row r="6" spans="1:13" ht="17.25" x14ac:dyDescent="0.3">
      <c r="A6" s="4"/>
      <c r="B6" s="4"/>
      <c r="C6" s="4"/>
      <c r="D6" s="4"/>
      <c r="E6" s="4"/>
      <c r="F6" s="7" t="s">
        <v>142</v>
      </c>
      <c r="G6" s="4"/>
      <c r="H6" s="4"/>
      <c r="I6" s="4"/>
      <c r="J6" s="4"/>
      <c r="K6" s="4"/>
      <c r="L6" s="1"/>
      <c r="M6" s="1"/>
    </row>
    <row r="7" spans="1:13" ht="17.25" x14ac:dyDescent="0.3">
      <c r="A7" s="8"/>
      <c r="B7" s="4"/>
      <c r="C7" s="4"/>
      <c r="D7" s="4"/>
      <c r="E7" s="4"/>
      <c r="F7" s="9"/>
      <c r="G7" s="4"/>
      <c r="H7" s="4"/>
      <c r="I7" s="4"/>
      <c r="J7" s="4"/>
      <c r="K7" s="4"/>
      <c r="L7" s="1"/>
      <c r="M7" s="1"/>
    </row>
    <row r="8" spans="1:13" ht="17.25" x14ac:dyDescent="0.3">
      <c r="A8" s="8"/>
      <c r="B8" s="4"/>
      <c r="C8" s="4"/>
      <c r="D8" s="4"/>
      <c r="E8" s="4"/>
      <c r="F8" s="5" t="s">
        <v>147</v>
      </c>
      <c r="G8" s="4"/>
      <c r="H8" s="4"/>
      <c r="I8" s="13"/>
      <c r="J8" s="13"/>
      <c r="K8" s="4"/>
      <c r="L8" s="1"/>
      <c r="M8" s="1"/>
    </row>
    <row r="9" spans="1:13" ht="17.25" x14ac:dyDescent="0.3">
      <c r="A9" s="8"/>
      <c r="B9" s="4"/>
      <c r="C9" s="4"/>
      <c r="D9" s="4"/>
      <c r="E9" s="4"/>
      <c r="F9" s="10" t="s">
        <v>57</v>
      </c>
      <c r="G9" s="4"/>
      <c r="H9" s="4"/>
      <c r="I9" s="13"/>
      <c r="J9" s="13"/>
      <c r="K9" s="4"/>
      <c r="L9" s="1"/>
      <c r="M9" s="1"/>
    </row>
    <row r="10" spans="1:13" ht="17.25" x14ac:dyDescent="0.3">
      <c r="A10" s="8"/>
      <c r="B10" s="4"/>
      <c r="C10" s="4"/>
      <c r="D10" s="4"/>
      <c r="E10" s="4"/>
      <c r="F10" s="10" t="s">
        <v>58</v>
      </c>
      <c r="G10" s="4"/>
      <c r="H10" s="4"/>
      <c r="I10" s="4"/>
      <c r="J10" s="4"/>
      <c r="K10" s="4"/>
      <c r="L10" s="1"/>
      <c r="M10" s="1"/>
    </row>
    <row r="11" spans="1:13" ht="17.25" x14ac:dyDescent="0.3">
      <c r="A11" s="8"/>
      <c r="B11" s="4"/>
      <c r="C11" s="4"/>
      <c r="D11" s="4"/>
      <c r="E11" s="4"/>
      <c r="F11" s="10"/>
      <c r="G11" s="4"/>
      <c r="H11" s="4"/>
      <c r="I11" s="4"/>
      <c r="J11" s="4"/>
      <c r="K11" s="4"/>
      <c r="L11" s="1"/>
      <c r="M11" s="1"/>
    </row>
    <row r="12" spans="1:13" ht="17.25" x14ac:dyDescent="0.3">
      <c r="A12" s="8"/>
      <c r="B12" s="4"/>
      <c r="C12" s="4"/>
      <c r="D12" s="4"/>
      <c r="E12" s="4"/>
      <c r="F12" s="4"/>
      <c r="G12" s="4"/>
      <c r="H12" s="4"/>
      <c r="I12" s="4"/>
      <c r="J12" s="4"/>
      <c r="K12" s="4"/>
      <c r="L12" s="1"/>
      <c r="M12" s="1"/>
    </row>
    <row r="13" spans="1:13" ht="17.25" x14ac:dyDescent="0.3">
      <c r="A13" s="7"/>
      <c r="B13" s="4"/>
      <c r="C13" s="4"/>
      <c r="D13" s="4"/>
      <c r="E13" s="4"/>
      <c r="F13" s="4"/>
      <c r="G13" s="13"/>
      <c r="H13" s="7" t="s">
        <v>36</v>
      </c>
      <c r="I13" s="13"/>
      <c r="J13" s="13"/>
      <c r="K13" s="4"/>
      <c r="L13" s="1"/>
      <c r="M13" s="1"/>
    </row>
    <row r="14" spans="1:13" ht="16.5" x14ac:dyDescent="0.25">
      <c r="A14" s="45" t="s">
        <v>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</row>
    <row r="15" spans="1:13" ht="16.5" x14ac:dyDescent="0.25">
      <c r="A15" s="45" t="s">
        <v>59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</row>
    <row r="16" spans="1:13" ht="17.25" x14ac:dyDescent="0.3">
      <c r="A16" s="11"/>
      <c r="B16" s="12"/>
      <c r="C16" s="12"/>
      <c r="D16" s="15" t="s">
        <v>56</v>
      </c>
      <c r="E16" s="12"/>
      <c r="F16" s="12"/>
      <c r="G16" s="12"/>
      <c r="H16" s="12"/>
      <c r="I16" s="12"/>
      <c r="J16" s="12"/>
      <c r="K16" s="12"/>
    </row>
    <row r="17" spans="1:20" ht="126" x14ac:dyDescent="0.25">
      <c r="A17" s="25" t="s">
        <v>1</v>
      </c>
      <c r="B17" s="25" t="s">
        <v>2</v>
      </c>
      <c r="C17" s="25" t="s">
        <v>3</v>
      </c>
      <c r="D17" s="46" t="s">
        <v>4</v>
      </c>
      <c r="E17" s="47"/>
      <c r="F17" s="47"/>
      <c r="G17" s="47"/>
      <c r="H17" s="47"/>
      <c r="I17" s="47"/>
      <c r="J17" s="47"/>
      <c r="K17" s="19"/>
      <c r="L17" s="20"/>
      <c r="M17" s="2"/>
    </row>
    <row r="18" spans="1:20" ht="16.5" x14ac:dyDescent="0.25">
      <c r="A18" s="26"/>
      <c r="B18" s="26"/>
      <c r="C18" s="27"/>
      <c r="D18" s="28">
        <v>2020</v>
      </c>
      <c r="E18" s="28">
        <v>2021</v>
      </c>
      <c r="F18" s="28">
        <v>2022</v>
      </c>
      <c r="G18" s="28">
        <v>2023</v>
      </c>
      <c r="H18" s="28">
        <v>2024</v>
      </c>
      <c r="I18" s="28">
        <v>2025</v>
      </c>
      <c r="J18" s="28">
        <v>2026</v>
      </c>
      <c r="K18" s="19"/>
      <c r="L18" s="20"/>
    </row>
    <row r="19" spans="1:20" ht="16.5" x14ac:dyDescent="0.25">
      <c r="A19" s="26">
        <v>1</v>
      </c>
      <c r="B19" s="26">
        <v>2</v>
      </c>
      <c r="C19" s="26">
        <v>3</v>
      </c>
      <c r="D19" s="26">
        <v>4</v>
      </c>
      <c r="E19" s="28">
        <v>5</v>
      </c>
      <c r="F19" s="28">
        <v>6</v>
      </c>
      <c r="G19" s="28">
        <v>7</v>
      </c>
      <c r="H19" s="28">
        <v>8</v>
      </c>
      <c r="I19" s="28">
        <v>9</v>
      </c>
      <c r="J19" s="28">
        <v>9</v>
      </c>
      <c r="K19" s="19"/>
      <c r="L19" s="20"/>
    </row>
    <row r="20" spans="1:20" ht="16.5" x14ac:dyDescent="0.25">
      <c r="A20" s="44"/>
      <c r="B20" s="44" t="s">
        <v>60</v>
      </c>
      <c r="C20" s="27" t="s">
        <v>70</v>
      </c>
      <c r="D20" s="29">
        <f>D21</f>
        <v>188459.26</v>
      </c>
      <c r="E20" s="29">
        <f t="shared" ref="E20:J20" si="0">E21</f>
        <v>161050.80000000002</v>
      </c>
      <c r="F20" s="29">
        <f t="shared" si="0"/>
        <v>597739.79</v>
      </c>
      <c r="G20" s="29">
        <f t="shared" si="0"/>
        <v>570768.20000000007</v>
      </c>
      <c r="H20" s="29">
        <f t="shared" si="0"/>
        <v>414873.51</v>
      </c>
      <c r="I20" s="29">
        <f t="shared" si="0"/>
        <v>81063.840000000011</v>
      </c>
      <c r="J20" s="29">
        <f t="shared" si="0"/>
        <v>88182.87</v>
      </c>
      <c r="K20" s="19"/>
      <c r="L20" s="21">
        <f>D20+E20+F20+G20+H20+I20+J20</f>
        <v>2102138.2700000005</v>
      </c>
      <c r="M20" s="2"/>
      <c r="N20" s="2"/>
      <c r="O20" s="2"/>
      <c r="P20" s="2"/>
      <c r="Q20" s="2"/>
      <c r="R20" s="2"/>
    </row>
    <row r="21" spans="1:20" ht="31.5" x14ac:dyDescent="0.25">
      <c r="A21" s="44"/>
      <c r="B21" s="44"/>
      <c r="C21" s="27" t="s">
        <v>198</v>
      </c>
      <c r="D21" s="29">
        <f>D22+D23</f>
        <v>188459.26</v>
      </c>
      <c r="E21" s="29">
        <f t="shared" ref="E21:I21" si="1">E22+E23</f>
        <v>161050.80000000002</v>
      </c>
      <c r="F21" s="29">
        <f t="shared" si="1"/>
        <v>597739.79</v>
      </c>
      <c r="G21" s="29">
        <f t="shared" si="1"/>
        <v>570768.20000000007</v>
      </c>
      <c r="H21" s="29">
        <f t="shared" si="1"/>
        <v>414873.51</v>
      </c>
      <c r="I21" s="29">
        <f t="shared" si="1"/>
        <v>81063.840000000011</v>
      </c>
      <c r="J21" s="29">
        <f t="shared" ref="J21" si="2">J22+J23</f>
        <v>88182.87</v>
      </c>
      <c r="K21" s="22"/>
      <c r="L21" s="21">
        <f t="shared" ref="L21:L84" si="3">D21+E21+F21+G21+H21+I21+J21</f>
        <v>2102138.2700000005</v>
      </c>
      <c r="M21" s="2"/>
    </row>
    <row r="22" spans="1:20" ht="47.25" x14ac:dyDescent="0.25">
      <c r="A22" s="44"/>
      <c r="B22" s="44"/>
      <c r="C22" s="27" t="s">
        <v>65</v>
      </c>
      <c r="D22" s="29">
        <f>D25+D41+D60+D88+D100</f>
        <v>188459.26</v>
      </c>
      <c r="E22" s="29">
        <f t="shared" ref="E22:I22" si="4">E25+E41+E60+E88+E100</f>
        <v>161050.80000000002</v>
      </c>
      <c r="F22" s="29">
        <f t="shared" si="4"/>
        <v>597739.79</v>
      </c>
      <c r="G22" s="29">
        <f t="shared" si="4"/>
        <v>570768.20000000007</v>
      </c>
      <c r="H22" s="29">
        <f t="shared" si="4"/>
        <v>0</v>
      </c>
      <c r="I22" s="29">
        <f t="shared" si="4"/>
        <v>0</v>
      </c>
      <c r="J22" s="29">
        <f t="shared" ref="J22" si="5">J25+J41+J60+J88+J100</f>
        <v>0</v>
      </c>
      <c r="K22" s="22"/>
      <c r="L22" s="21">
        <f t="shared" si="3"/>
        <v>1518018.0500000003</v>
      </c>
      <c r="M22" s="2"/>
      <c r="T22" s="2"/>
    </row>
    <row r="23" spans="1:20" ht="47.25" x14ac:dyDescent="0.25">
      <c r="A23" s="44"/>
      <c r="B23" s="44"/>
      <c r="C23" s="27" t="s">
        <v>66</v>
      </c>
      <c r="D23" s="29">
        <f>D26+D42+D61+D89+D101</f>
        <v>0</v>
      </c>
      <c r="E23" s="29">
        <f t="shared" ref="E23:I23" si="6">E26+E42+E61+E89+E101</f>
        <v>0</v>
      </c>
      <c r="F23" s="29">
        <f t="shared" si="6"/>
        <v>0</v>
      </c>
      <c r="G23" s="29">
        <f t="shared" si="6"/>
        <v>0</v>
      </c>
      <c r="H23" s="29">
        <f t="shared" si="6"/>
        <v>414873.51</v>
      </c>
      <c r="I23" s="29">
        <f t="shared" si="6"/>
        <v>81063.840000000011</v>
      </c>
      <c r="J23" s="29">
        <f t="shared" ref="J23" si="7">J26+J42+J61+J89+J101</f>
        <v>88182.87</v>
      </c>
      <c r="K23" s="22"/>
      <c r="L23" s="21">
        <f t="shared" si="3"/>
        <v>584120.22</v>
      </c>
      <c r="M23" s="2"/>
      <c r="O23" s="2"/>
    </row>
    <row r="24" spans="1:20" ht="16.5" x14ac:dyDescent="0.25">
      <c r="A24" s="44"/>
      <c r="B24" s="44"/>
      <c r="C24" s="27" t="s">
        <v>188</v>
      </c>
      <c r="D24" s="29">
        <f>D25+D26</f>
        <v>0</v>
      </c>
      <c r="E24" s="29">
        <f t="shared" ref="E24:I24" si="8">E25+E26</f>
        <v>0</v>
      </c>
      <c r="F24" s="29">
        <f t="shared" si="8"/>
        <v>132320.76</v>
      </c>
      <c r="G24" s="29">
        <f t="shared" si="8"/>
        <v>123415.39</v>
      </c>
      <c r="H24" s="29">
        <f t="shared" si="8"/>
        <v>23444.620000000003</v>
      </c>
      <c r="I24" s="29">
        <f t="shared" si="8"/>
        <v>0</v>
      </c>
      <c r="J24" s="29">
        <f t="shared" ref="J24" si="9">J25+J26</f>
        <v>0</v>
      </c>
      <c r="K24" s="19"/>
      <c r="L24" s="21">
        <f t="shared" si="3"/>
        <v>279180.77</v>
      </c>
      <c r="O24" s="2"/>
    </row>
    <row r="25" spans="1:20" ht="16.5" x14ac:dyDescent="0.25">
      <c r="A25" s="44"/>
      <c r="B25" s="44"/>
      <c r="C25" s="27" t="s">
        <v>67</v>
      </c>
      <c r="D25" s="29">
        <f>D29+D32+D38</f>
        <v>0</v>
      </c>
      <c r="E25" s="29">
        <f t="shared" ref="E25:I25" si="10">E29+E32+E38</f>
        <v>0</v>
      </c>
      <c r="F25" s="29">
        <f t="shared" si="10"/>
        <v>132320.76</v>
      </c>
      <c r="G25" s="29">
        <f t="shared" si="10"/>
        <v>123415.39</v>
      </c>
      <c r="H25" s="29">
        <f t="shared" si="10"/>
        <v>0</v>
      </c>
      <c r="I25" s="29">
        <f t="shared" si="10"/>
        <v>0</v>
      </c>
      <c r="J25" s="29">
        <f t="shared" ref="J25" si="11">J29+J32+J38</f>
        <v>0</v>
      </c>
      <c r="K25" s="19"/>
      <c r="L25" s="21">
        <f t="shared" si="3"/>
        <v>255736.15000000002</v>
      </c>
      <c r="O25" s="2"/>
    </row>
    <row r="26" spans="1:20" ht="16.5" x14ac:dyDescent="0.25">
      <c r="A26" s="44"/>
      <c r="B26" s="44"/>
      <c r="C26" s="27" t="s">
        <v>68</v>
      </c>
      <c r="D26" s="29">
        <f>D30+D33+D39</f>
        <v>0</v>
      </c>
      <c r="E26" s="29">
        <f t="shared" ref="E26:I26" si="12">E30+E33+E39</f>
        <v>0</v>
      </c>
      <c r="F26" s="29">
        <f t="shared" si="12"/>
        <v>0</v>
      </c>
      <c r="G26" s="29">
        <f t="shared" si="12"/>
        <v>0</v>
      </c>
      <c r="H26" s="29">
        <f t="shared" si="12"/>
        <v>23444.620000000003</v>
      </c>
      <c r="I26" s="29">
        <f t="shared" si="12"/>
        <v>0</v>
      </c>
      <c r="J26" s="29">
        <f t="shared" ref="J26" si="13">J30+J33+J39</f>
        <v>0</v>
      </c>
      <c r="K26" s="19"/>
      <c r="L26" s="21">
        <f t="shared" si="3"/>
        <v>23444.620000000003</v>
      </c>
      <c r="O26" s="2"/>
    </row>
    <row r="27" spans="1:20" ht="16.5" x14ac:dyDescent="0.25">
      <c r="A27" s="44"/>
      <c r="B27" s="44"/>
      <c r="C27" s="39" t="s">
        <v>161</v>
      </c>
      <c r="D27" s="29"/>
      <c r="E27" s="29"/>
      <c r="F27" s="29"/>
      <c r="G27" s="29"/>
      <c r="H27" s="29"/>
      <c r="I27" s="29"/>
      <c r="J27" s="29"/>
      <c r="K27" s="19"/>
      <c r="L27" s="21">
        <f t="shared" si="3"/>
        <v>0</v>
      </c>
      <c r="O27" s="2"/>
    </row>
    <row r="28" spans="1:20" ht="95.25" customHeight="1" x14ac:dyDescent="0.25">
      <c r="A28" s="44"/>
      <c r="B28" s="44"/>
      <c r="C28" s="27" t="s">
        <v>195</v>
      </c>
      <c r="D28" s="29">
        <f>D29+D30</f>
        <v>0</v>
      </c>
      <c r="E28" s="29">
        <f t="shared" ref="E28:I28" si="14">E29+E30</f>
        <v>0</v>
      </c>
      <c r="F28" s="29">
        <f t="shared" si="14"/>
        <v>254.28</v>
      </c>
      <c r="G28" s="29">
        <f t="shared" si="14"/>
        <v>231.6</v>
      </c>
      <c r="H28" s="29">
        <f t="shared" si="14"/>
        <v>200.04</v>
      </c>
      <c r="I28" s="29">
        <f t="shared" si="14"/>
        <v>0</v>
      </c>
      <c r="J28" s="29">
        <f t="shared" ref="J28" si="15">J29+J30</f>
        <v>0</v>
      </c>
      <c r="K28" s="19"/>
      <c r="L28" s="21">
        <f t="shared" si="3"/>
        <v>685.92</v>
      </c>
      <c r="M28" s="16"/>
      <c r="O28" s="2"/>
    </row>
    <row r="29" spans="1:20" ht="16.5" x14ac:dyDescent="0.25">
      <c r="A29" s="44"/>
      <c r="B29" s="44"/>
      <c r="C29" s="27" t="s">
        <v>67</v>
      </c>
      <c r="D29" s="29">
        <f>D1268</f>
        <v>0</v>
      </c>
      <c r="E29" s="29">
        <f t="shared" ref="E29:I29" si="16">E1268</f>
        <v>0</v>
      </c>
      <c r="F29" s="29">
        <f t="shared" si="16"/>
        <v>254.28</v>
      </c>
      <c r="G29" s="29">
        <f t="shared" si="16"/>
        <v>231.6</v>
      </c>
      <c r="H29" s="29">
        <f t="shared" si="16"/>
        <v>0</v>
      </c>
      <c r="I29" s="29">
        <f t="shared" si="16"/>
        <v>0</v>
      </c>
      <c r="J29" s="29">
        <f t="shared" ref="J29" si="17">J1268</f>
        <v>0</v>
      </c>
      <c r="K29" s="19"/>
      <c r="L29" s="21">
        <f t="shared" si="3"/>
        <v>485.88</v>
      </c>
      <c r="O29" s="2"/>
    </row>
    <row r="30" spans="1:20" ht="16.5" x14ac:dyDescent="0.25">
      <c r="A30" s="44"/>
      <c r="B30" s="44"/>
      <c r="C30" s="27" t="s">
        <v>68</v>
      </c>
      <c r="D30" s="29">
        <f>D1269</f>
        <v>0</v>
      </c>
      <c r="E30" s="29">
        <f t="shared" ref="E30:I30" si="18">E1269</f>
        <v>0</v>
      </c>
      <c r="F30" s="29">
        <f t="shared" si="18"/>
        <v>0</v>
      </c>
      <c r="G30" s="29">
        <f t="shared" si="18"/>
        <v>0</v>
      </c>
      <c r="H30" s="29">
        <f>H1269</f>
        <v>200.04</v>
      </c>
      <c r="I30" s="29">
        <f t="shared" si="18"/>
        <v>0</v>
      </c>
      <c r="J30" s="29">
        <f t="shared" ref="J30" si="19">J1269</f>
        <v>0</v>
      </c>
      <c r="K30" s="19"/>
      <c r="L30" s="21">
        <f t="shared" si="3"/>
        <v>200.04</v>
      </c>
      <c r="O30" s="2"/>
    </row>
    <row r="31" spans="1:20" ht="63" x14ac:dyDescent="0.25">
      <c r="A31" s="44"/>
      <c r="B31" s="44"/>
      <c r="C31" s="27" t="s">
        <v>194</v>
      </c>
      <c r="D31" s="29">
        <f>D32+D33</f>
        <v>0</v>
      </c>
      <c r="E31" s="29">
        <f t="shared" ref="E31:I31" si="20">E32+E33</f>
        <v>0</v>
      </c>
      <c r="F31" s="29">
        <f t="shared" si="20"/>
        <v>96145.61</v>
      </c>
      <c r="G31" s="29">
        <f t="shared" si="20"/>
        <v>104686.79</v>
      </c>
      <c r="H31" s="29">
        <f t="shared" si="20"/>
        <v>16817.45</v>
      </c>
      <c r="I31" s="29">
        <f t="shared" si="20"/>
        <v>0</v>
      </c>
      <c r="J31" s="29">
        <f t="shared" ref="J31" si="21">J32+J33</f>
        <v>0</v>
      </c>
      <c r="K31" s="19"/>
      <c r="L31" s="21">
        <f t="shared" si="3"/>
        <v>217649.85</v>
      </c>
      <c r="O31" s="2"/>
    </row>
    <row r="32" spans="1:20" ht="16.5" x14ac:dyDescent="0.25">
      <c r="A32" s="44"/>
      <c r="B32" s="44"/>
      <c r="C32" s="27" t="s">
        <v>67</v>
      </c>
      <c r="D32" s="29">
        <f>D111</f>
        <v>0</v>
      </c>
      <c r="E32" s="29">
        <f t="shared" ref="E32:I32" si="22">E111</f>
        <v>0</v>
      </c>
      <c r="F32" s="29">
        <f t="shared" si="22"/>
        <v>96145.61</v>
      </c>
      <c r="G32" s="29">
        <f t="shared" si="22"/>
        <v>104686.79</v>
      </c>
      <c r="H32" s="29">
        <f t="shared" si="22"/>
        <v>0</v>
      </c>
      <c r="I32" s="29">
        <f t="shared" si="22"/>
        <v>0</v>
      </c>
      <c r="J32" s="29">
        <f t="shared" ref="J32" si="23">J111</f>
        <v>0</v>
      </c>
      <c r="K32" s="19"/>
      <c r="L32" s="21">
        <f t="shared" si="3"/>
        <v>200832.4</v>
      </c>
      <c r="O32" s="2"/>
    </row>
    <row r="33" spans="1:20" ht="16.5" x14ac:dyDescent="0.25">
      <c r="A33" s="44"/>
      <c r="B33" s="44"/>
      <c r="C33" s="27" t="s">
        <v>68</v>
      </c>
      <c r="D33" s="29">
        <f>D112</f>
        <v>0</v>
      </c>
      <c r="E33" s="29">
        <f t="shared" ref="E33:I33" si="24">E112</f>
        <v>0</v>
      </c>
      <c r="F33" s="29">
        <f t="shared" si="24"/>
        <v>0</v>
      </c>
      <c r="G33" s="29">
        <f t="shared" si="24"/>
        <v>0</v>
      </c>
      <c r="H33" s="29">
        <f t="shared" si="24"/>
        <v>16817.45</v>
      </c>
      <c r="I33" s="29">
        <f t="shared" si="24"/>
        <v>0</v>
      </c>
      <c r="J33" s="29">
        <f t="shared" ref="J33" si="25">J112</f>
        <v>0</v>
      </c>
      <c r="K33" s="19"/>
      <c r="L33" s="21">
        <f t="shared" si="3"/>
        <v>16817.45</v>
      </c>
      <c r="O33" s="2"/>
    </row>
    <row r="34" spans="1:20" ht="94.5" x14ac:dyDescent="0.25">
      <c r="A34" s="44"/>
      <c r="B34" s="44"/>
      <c r="C34" s="27" t="s">
        <v>193</v>
      </c>
      <c r="D34" s="29">
        <f>D35+D36</f>
        <v>0</v>
      </c>
      <c r="E34" s="29">
        <f t="shared" ref="E34:I34" si="26">E35+E36</f>
        <v>0</v>
      </c>
      <c r="F34" s="29">
        <f t="shared" si="26"/>
        <v>96145.61</v>
      </c>
      <c r="G34" s="29">
        <f t="shared" si="26"/>
        <v>104686.79</v>
      </c>
      <c r="H34" s="29">
        <f t="shared" si="26"/>
        <v>16817.45</v>
      </c>
      <c r="I34" s="29">
        <f t="shared" si="26"/>
        <v>0</v>
      </c>
      <c r="J34" s="29">
        <f t="shared" ref="J34" si="27">J35+J36</f>
        <v>0</v>
      </c>
      <c r="K34" s="19"/>
      <c r="L34" s="21">
        <f t="shared" si="3"/>
        <v>217649.85</v>
      </c>
      <c r="M34" s="16"/>
      <c r="N34" s="2"/>
    </row>
    <row r="35" spans="1:20" ht="16.5" x14ac:dyDescent="0.25">
      <c r="A35" s="44"/>
      <c r="B35" s="44"/>
      <c r="C35" s="27" t="s">
        <v>67</v>
      </c>
      <c r="D35" s="29">
        <f>D114</f>
        <v>0</v>
      </c>
      <c r="E35" s="29">
        <f t="shared" ref="E35:I35" si="28">E114</f>
        <v>0</v>
      </c>
      <c r="F35" s="29">
        <f t="shared" si="28"/>
        <v>96145.61</v>
      </c>
      <c r="G35" s="29">
        <f t="shared" si="28"/>
        <v>104686.79</v>
      </c>
      <c r="H35" s="29">
        <f t="shared" si="28"/>
        <v>0</v>
      </c>
      <c r="I35" s="29">
        <f t="shared" si="28"/>
        <v>0</v>
      </c>
      <c r="J35" s="29">
        <f t="shared" ref="J35" si="29">J114</f>
        <v>0</v>
      </c>
      <c r="K35" s="19"/>
      <c r="L35" s="21">
        <f t="shared" si="3"/>
        <v>200832.4</v>
      </c>
      <c r="N35" s="2"/>
    </row>
    <row r="36" spans="1:20" ht="16.5" x14ac:dyDescent="0.25">
      <c r="A36" s="44"/>
      <c r="B36" s="44"/>
      <c r="C36" s="27" t="s">
        <v>68</v>
      </c>
      <c r="D36" s="29">
        <f>D115</f>
        <v>0</v>
      </c>
      <c r="E36" s="29">
        <f t="shared" ref="E36:I36" si="30">E115</f>
        <v>0</v>
      </c>
      <c r="F36" s="29">
        <f t="shared" si="30"/>
        <v>0</v>
      </c>
      <c r="G36" s="29">
        <f t="shared" si="30"/>
        <v>0</v>
      </c>
      <c r="H36" s="29">
        <f t="shared" si="30"/>
        <v>16817.45</v>
      </c>
      <c r="I36" s="29">
        <f t="shared" si="30"/>
        <v>0</v>
      </c>
      <c r="J36" s="29">
        <f t="shared" ref="J36" si="31">J115</f>
        <v>0</v>
      </c>
      <c r="K36" s="19"/>
      <c r="L36" s="21">
        <f t="shared" si="3"/>
        <v>16817.45</v>
      </c>
      <c r="N36" s="2"/>
    </row>
    <row r="37" spans="1:20" ht="96" customHeight="1" x14ac:dyDescent="0.25">
      <c r="A37" s="44"/>
      <c r="B37" s="44"/>
      <c r="C37" s="27" t="s">
        <v>192</v>
      </c>
      <c r="D37" s="29">
        <f>D38+D39</f>
        <v>0</v>
      </c>
      <c r="E37" s="29">
        <f t="shared" ref="E37:I37" si="32">E38+E39</f>
        <v>0</v>
      </c>
      <c r="F37" s="29">
        <f t="shared" si="32"/>
        <v>35920.870000000003</v>
      </c>
      <c r="G37" s="29">
        <f t="shared" si="32"/>
        <v>18497</v>
      </c>
      <c r="H37" s="29">
        <f t="shared" si="32"/>
        <v>6427.13</v>
      </c>
      <c r="I37" s="29">
        <f t="shared" si="32"/>
        <v>0</v>
      </c>
      <c r="J37" s="29">
        <f t="shared" ref="J37" si="33">J38+J39</f>
        <v>0</v>
      </c>
      <c r="K37" s="19"/>
      <c r="L37" s="21">
        <f t="shared" si="3"/>
        <v>60845</v>
      </c>
      <c r="M37" s="16"/>
      <c r="O37" s="2"/>
      <c r="P37" s="2"/>
      <c r="Q37" s="2"/>
      <c r="R37" s="2"/>
      <c r="T37" s="2"/>
    </row>
    <row r="38" spans="1:20" ht="16.5" x14ac:dyDescent="0.25">
      <c r="A38" s="44"/>
      <c r="B38" s="44"/>
      <c r="C38" s="27" t="s">
        <v>67</v>
      </c>
      <c r="D38" s="29">
        <f>D117</f>
        <v>0</v>
      </c>
      <c r="E38" s="29">
        <f t="shared" ref="E38:I38" si="34">E117</f>
        <v>0</v>
      </c>
      <c r="F38" s="29">
        <f t="shared" si="34"/>
        <v>35920.870000000003</v>
      </c>
      <c r="G38" s="29">
        <f t="shared" si="34"/>
        <v>18497</v>
      </c>
      <c r="H38" s="29">
        <f t="shared" si="34"/>
        <v>0</v>
      </c>
      <c r="I38" s="29">
        <f t="shared" si="34"/>
        <v>0</v>
      </c>
      <c r="J38" s="29">
        <f t="shared" ref="J38" si="35">J117</f>
        <v>0</v>
      </c>
      <c r="K38" s="19"/>
      <c r="L38" s="21">
        <f t="shared" si="3"/>
        <v>54417.87</v>
      </c>
      <c r="O38" s="2"/>
      <c r="P38" s="2"/>
      <c r="Q38" s="2"/>
      <c r="R38" s="2"/>
      <c r="T38" s="2"/>
    </row>
    <row r="39" spans="1:20" ht="16.5" x14ac:dyDescent="0.25">
      <c r="A39" s="44"/>
      <c r="B39" s="44"/>
      <c r="C39" s="27" t="s">
        <v>68</v>
      </c>
      <c r="D39" s="29">
        <f>D118</f>
        <v>0</v>
      </c>
      <c r="E39" s="29">
        <f t="shared" ref="E39:I39" si="36">E118</f>
        <v>0</v>
      </c>
      <c r="F39" s="29">
        <f t="shared" si="36"/>
        <v>0</v>
      </c>
      <c r="G39" s="29">
        <f t="shared" si="36"/>
        <v>0</v>
      </c>
      <c r="H39" s="29">
        <f t="shared" si="36"/>
        <v>6427.13</v>
      </c>
      <c r="I39" s="29">
        <f t="shared" si="36"/>
        <v>0</v>
      </c>
      <c r="J39" s="29">
        <f t="shared" ref="J39" si="37">J118</f>
        <v>0</v>
      </c>
      <c r="K39" s="19"/>
      <c r="L39" s="21">
        <f t="shared" si="3"/>
        <v>6427.13</v>
      </c>
      <c r="O39" s="2"/>
      <c r="P39" s="2"/>
      <c r="Q39" s="2"/>
      <c r="R39" s="2"/>
      <c r="T39" s="2"/>
    </row>
    <row r="40" spans="1:20" ht="16.5" x14ac:dyDescent="0.25">
      <c r="A40" s="44"/>
      <c r="B40" s="44"/>
      <c r="C40" s="27" t="s">
        <v>196</v>
      </c>
      <c r="D40" s="29">
        <f>D41+D42</f>
        <v>52206.35</v>
      </c>
      <c r="E40" s="29">
        <f t="shared" ref="E40:I40" si="38">E41+E42</f>
        <v>23526.86</v>
      </c>
      <c r="F40" s="29">
        <f t="shared" si="38"/>
        <v>303788.62999999995</v>
      </c>
      <c r="G40" s="29">
        <f t="shared" si="38"/>
        <v>260533.19</v>
      </c>
      <c r="H40" s="29">
        <f t="shared" si="38"/>
        <v>128164.31999999999</v>
      </c>
      <c r="I40" s="29">
        <f t="shared" si="38"/>
        <v>0</v>
      </c>
      <c r="J40" s="29">
        <f t="shared" ref="J40" si="39">J41+J42</f>
        <v>0</v>
      </c>
      <c r="K40" s="19"/>
      <c r="L40" s="21">
        <f t="shared" si="3"/>
        <v>768219.35</v>
      </c>
      <c r="N40" s="2"/>
      <c r="O40" s="2"/>
      <c r="P40" s="2"/>
      <c r="Q40" s="2"/>
    </row>
    <row r="41" spans="1:20" ht="16.5" x14ac:dyDescent="0.25">
      <c r="A41" s="44"/>
      <c r="B41" s="44"/>
      <c r="C41" s="27" t="s">
        <v>67</v>
      </c>
      <c r="D41" s="29">
        <f>D45+D48+D57</f>
        <v>52206.35</v>
      </c>
      <c r="E41" s="29">
        <f t="shared" ref="E41:I41" si="40">E45+E48+E57</f>
        <v>23526.86</v>
      </c>
      <c r="F41" s="29">
        <f t="shared" si="40"/>
        <v>303788.62999999995</v>
      </c>
      <c r="G41" s="29">
        <f t="shared" si="40"/>
        <v>260533.19</v>
      </c>
      <c r="H41" s="29">
        <f t="shared" si="40"/>
        <v>0</v>
      </c>
      <c r="I41" s="29">
        <f t="shared" si="40"/>
        <v>0</v>
      </c>
      <c r="J41" s="29">
        <f t="shared" ref="J41" si="41">J45+J48+J57</f>
        <v>0</v>
      </c>
      <c r="K41" s="19"/>
      <c r="L41" s="21">
        <f t="shared" si="3"/>
        <v>640055.03</v>
      </c>
      <c r="N41" s="2"/>
      <c r="O41" s="2"/>
      <c r="P41" s="2"/>
      <c r="Q41" s="2"/>
    </row>
    <row r="42" spans="1:20" ht="16.5" x14ac:dyDescent="0.25">
      <c r="A42" s="44"/>
      <c r="B42" s="44"/>
      <c r="C42" s="27" t="s">
        <v>68</v>
      </c>
      <c r="D42" s="29">
        <f>D46+D49+D58</f>
        <v>0</v>
      </c>
      <c r="E42" s="29">
        <f t="shared" ref="E42:I42" si="42">E46+E49+E58</f>
        <v>0</v>
      </c>
      <c r="F42" s="29">
        <f t="shared" si="42"/>
        <v>0</v>
      </c>
      <c r="G42" s="29">
        <f t="shared" si="42"/>
        <v>0</v>
      </c>
      <c r="H42" s="29">
        <f t="shared" si="42"/>
        <v>128164.31999999999</v>
      </c>
      <c r="I42" s="29">
        <f t="shared" si="42"/>
        <v>0</v>
      </c>
      <c r="J42" s="29">
        <f t="shared" ref="J42" si="43">J46+J49+J58</f>
        <v>0</v>
      </c>
      <c r="K42" s="19"/>
      <c r="L42" s="21">
        <f t="shared" si="3"/>
        <v>128164.31999999999</v>
      </c>
      <c r="N42" s="2"/>
      <c r="O42" s="2"/>
      <c r="P42" s="2"/>
      <c r="Q42" s="2"/>
    </row>
    <row r="43" spans="1:20" ht="16.5" x14ac:dyDescent="0.25">
      <c r="A43" s="44"/>
      <c r="B43" s="44"/>
      <c r="C43" s="39" t="s">
        <v>161</v>
      </c>
      <c r="D43" s="29"/>
      <c r="E43" s="29"/>
      <c r="F43" s="29"/>
      <c r="G43" s="29"/>
      <c r="H43" s="29"/>
      <c r="I43" s="29"/>
      <c r="J43" s="29"/>
      <c r="K43" s="19"/>
      <c r="L43" s="21">
        <f t="shared" si="3"/>
        <v>0</v>
      </c>
      <c r="N43" s="2"/>
      <c r="O43" s="2"/>
      <c r="P43" s="2"/>
      <c r="Q43" s="2"/>
    </row>
    <row r="44" spans="1:20" ht="31.5" customHeight="1" x14ac:dyDescent="0.25">
      <c r="A44" s="44"/>
      <c r="B44" s="44"/>
      <c r="C44" s="27" t="s">
        <v>172</v>
      </c>
      <c r="D44" s="29">
        <f>D45+D46</f>
        <v>33880.32</v>
      </c>
      <c r="E44" s="29">
        <f t="shared" ref="E44:I44" si="44">E45+E46</f>
        <v>3363.2799999999997</v>
      </c>
      <c r="F44" s="29">
        <f t="shared" si="44"/>
        <v>45500.66</v>
      </c>
      <c r="G44" s="29">
        <f t="shared" si="44"/>
        <v>2839.64</v>
      </c>
      <c r="H44" s="29">
        <f t="shared" si="44"/>
        <v>7141.75</v>
      </c>
      <c r="I44" s="29">
        <f t="shared" si="44"/>
        <v>0</v>
      </c>
      <c r="J44" s="29">
        <f t="shared" ref="J44" si="45">J45+J46</f>
        <v>0</v>
      </c>
      <c r="K44" s="19"/>
      <c r="L44" s="21">
        <f t="shared" si="3"/>
        <v>92725.650000000009</v>
      </c>
    </row>
    <row r="45" spans="1:20" ht="17.25" customHeight="1" x14ac:dyDescent="0.25">
      <c r="A45" s="44"/>
      <c r="B45" s="44"/>
      <c r="C45" s="27" t="s">
        <v>67</v>
      </c>
      <c r="D45" s="29">
        <f>D467+D627+D1275</f>
        <v>33880.32</v>
      </c>
      <c r="E45" s="29">
        <f>E467+E627+E1275</f>
        <v>3363.2799999999997</v>
      </c>
      <c r="F45" s="29">
        <f>F467+F627+F1275</f>
        <v>45500.66</v>
      </c>
      <c r="G45" s="29">
        <f>G467+G627+G1275</f>
        <v>2839.64</v>
      </c>
      <c r="H45" s="29">
        <f>H467+H627+H1275</f>
        <v>0</v>
      </c>
      <c r="I45" s="29">
        <f>I467+I627+I1275</f>
        <v>0</v>
      </c>
      <c r="J45" s="29">
        <f>J467+J627+J1275</f>
        <v>0</v>
      </c>
      <c r="K45" s="19"/>
      <c r="L45" s="21">
        <f t="shared" si="3"/>
        <v>85583.900000000009</v>
      </c>
    </row>
    <row r="46" spans="1:20" ht="16.5" x14ac:dyDescent="0.25">
      <c r="A46" s="44"/>
      <c r="B46" s="44"/>
      <c r="C46" s="27" t="s">
        <v>68</v>
      </c>
      <c r="D46" s="29">
        <f>D468+D628+D1276</f>
        <v>0</v>
      </c>
      <c r="E46" s="29">
        <f>E468+E628+E1276</f>
        <v>0</v>
      </c>
      <c r="F46" s="29">
        <f>F468+F628+F1276</f>
        <v>0</v>
      </c>
      <c r="G46" s="29">
        <f>G468+G628+G1276</f>
        <v>0</v>
      </c>
      <c r="H46" s="29">
        <f>H468+H628+H1276</f>
        <v>7141.75</v>
      </c>
      <c r="I46" s="29">
        <f>I468+I628+I1276</f>
        <v>0</v>
      </c>
      <c r="J46" s="29">
        <f>J468+J628+J1276</f>
        <v>0</v>
      </c>
      <c r="K46" s="19"/>
      <c r="L46" s="21">
        <f t="shared" si="3"/>
        <v>7141.75</v>
      </c>
    </row>
    <row r="47" spans="1:20" ht="16.5" x14ac:dyDescent="0.25">
      <c r="A47" s="44"/>
      <c r="B47" s="44"/>
      <c r="C47" s="27" t="s">
        <v>165</v>
      </c>
      <c r="D47" s="29">
        <f>D48+D49</f>
        <v>18326.03</v>
      </c>
      <c r="E47" s="29">
        <f t="shared" ref="E47:I47" si="46">E48+E49</f>
        <v>20163.580000000002</v>
      </c>
      <c r="F47" s="29">
        <f t="shared" si="46"/>
        <v>253597.53999999998</v>
      </c>
      <c r="G47" s="29">
        <f t="shared" si="46"/>
        <v>253161.53</v>
      </c>
      <c r="H47" s="29">
        <f t="shared" si="46"/>
        <v>114661.62</v>
      </c>
      <c r="I47" s="29">
        <f t="shared" si="46"/>
        <v>0</v>
      </c>
      <c r="J47" s="29">
        <f t="shared" ref="J47" si="47">J48+J49</f>
        <v>0</v>
      </c>
      <c r="K47" s="19"/>
      <c r="L47" s="21">
        <f t="shared" si="3"/>
        <v>659910.29999999993</v>
      </c>
      <c r="N47" s="2"/>
    </row>
    <row r="48" spans="1:20" ht="16.5" x14ac:dyDescent="0.25">
      <c r="A48" s="44"/>
      <c r="B48" s="44"/>
      <c r="C48" s="27" t="s">
        <v>67</v>
      </c>
      <c r="D48" s="29">
        <f t="shared" ref="D48:J49" si="48">D124+D630</f>
        <v>18326.03</v>
      </c>
      <c r="E48" s="29">
        <f t="shared" si="48"/>
        <v>20163.580000000002</v>
      </c>
      <c r="F48" s="29">
        <f t="shared" si="48"/>
        <v>253597.53999999998</v>
      </c>
      <c r="G48" s="29">
        <f t="shared" si="48"/>
        <v>253161.53</v>
      </c>
      <c r="H48" s="29">
        <f t="shared" si="48"/>
        <v>0</v>
      </c>
      <c r="I48" s="29">
        <f t="shared" si="48"/>
        <v>0</v>
      </c>
      <c r="J48" s="29">
        <f t="shared" si="48"/>
        <v>0</v>
      </c>
      <c r="K48" s="19"/>
      <c r="L48" s="21">
        <f t="shared" si="3"/>
        <v>545248.67999999993</v>
      </c>
      <c r="N48" s="2"/>
    </row>
    <row r="49" spans="1:18" ht="16.5" x14ac:dyDescent="0.25">
      <c r="A49" s="44"/>
      <c r="B49" s="44"/>
      <c r="C49" s="27" t="s">
        <v>68</v>
      </c>
      <c r="D49" s="29">
        <f t="shared" si="48"/>
        <v>0</v>
      </c>
      <c r="E49" s="29">
        <f t="shared" si="48"/>
        <v>0</v>
      </c>
      <c r="F49" s="29">
        <f t="shared" si="48"/>
        <v>0</v>
      </c>
      <c r="G49" s="29">
        <f t="shared" si="48"/>
        <v>0</v>
      </c>
      <c r="H49" s="29">
        <f t="shared" si="48"/>
        <v>114661.62</v>
      </c>
      <c r="I49" s="29">
        <f t="shared" si="48"/>
        <v>0</v>
      </c>
      <c r="J49" s="29">
        <f t="shared" si="48"/>
        <v>0</v>
      </c>
      <c r="K49" s="19"/>
      <c r="L49" s="21">
        <f t="shared" si="3"/>
        <v>114661.62</v>
      </c>
      <c r="N49" s="2"/>
    </row>
    <row r="50" spans="1:18" ht="31.5" x14ac:dyDescent="0.25">
      <c r="A50" s="44"/>
      <c r="B50" s="44"/>
      <c r="C50" s="27" t="s">
        <v>177</v>
      </c>
      <c r="D50" s="29">
        <f>D51+D52</f>
        <v>18046.84</v>
      </c>
      <c r="E50" s="29">
        <f t="shared" ref="E50:I50" si="49">E51+E52</f>
        <v>20163.580000000002</v>
      </c>
      <c r="F50" s="29">
        <f t="shared" si="49"/>
        <v>241615.02</v>
      </c>
      <c r="G50" s="29">
        <f t="shared" si="49"/>
        <v>241179.00999999998</v>
      </c>
      <c r="H50" s="29">
        <f t="shared" si="49"/>
        <v>113592.09</v>
      </c>
      <c r="I50" s="29">
        <f t="shared" si="49"/>
        <v>0</v>
      </c>
      <c r="J50" s="29">
        <f t="shared" ref="J50" si="50">J51+J52</f>
        <v>0</v>
      </c>
      <c r="K50" s="19"/>
      <c r="L50" s="21">
        <f t="shared" si="3"/>
        <v>634596.53999999992</v>
      </c>
      <c r="N50" s="2"/>
    </row>
    <row r="51" spans="1:18" ht="16.5" x14ac:dyDescent="0.25">
      <c r="A51" s="44"/>
      <c r="B51" s="44"/>
      <c r="C51" s="27" t="s">
        <v>67</v>
      </c>
      <c r="D51" s="29">
        <f t="shared" ref="D51:J52" si="51">D127+D633</f>
        <v>18046.84</v>
      </c>
      <c r="E51" s="29">
        <f t="shared" si="51"/>
        <v>20163.580000000002</v>
      </c>
      <c r="F51" s="29">
        <f t="shared" si="51"/>
        <v>241615.02</v>
      </c>
      <c r="G51" s="29">
        <f t="shared" si="51"/>
        <v>241179.00999999998</v>
      </c>
      <c r="H51" s="29">
        <f t="shared" si="51"/>
        <v>0</v>
      </c>
      <c r="I51" s="29">
        <f t="shared" si="51"/>
        <v>0</v>
      </c>
      <c r="J51" s="29">
        <f t="shared" si="51"/>
        <v>0</v>
      </c>
      <c r="K51" s="19"/>
      <c r="L51" s="21">
        <f t="shared" si="3"/>
        <v>521004.44999999995</v>
      </c>
      <c r="N51" s="2"/>
    </row>
    <row r="52" spans="1:18" ht="16.5" x14ac:dyDescent="0.25">
      <c r="A52" s="44"/>
      <c r="B52" s="44"/>
      <c r="C52" s="27" t="s">
        <v>68</v>
      </c>
      <c r="D52" s="29">
        <f t="shared" si="51"/>
        <v>0</v>
      </c>
      <c r="E52" s="29">
        <f t="shared" si="51"/>
        <v>0</v>
      </c>
      <c r="F52" s="29">
        <f t="shared" si="51"/>
        <v>0</v>
      </c>
      <c r="G52" s="29">
        <f t="shared" si="51"/>
        <v>0</v>
      </c>
      <c r="H52" s="29">
        <f t="shared" si="51"/>
        <v>113592.09</v>
      </c>
      <c r="I52" s="29">
        <f t="shared" si="51"/>
        <v>0</v>
      </c>
      <c r="J52" s="29">
        <f t="shared" si="51"/>
        <v>0</v>
      </c>
      <c r="K52" s="19"/>
      <c r="L52" s="21">
        <f t="shared" si="3"/>
        <v>113592.09</v>
      </c>
      <c r="N52" s="2"/>
    </row>
    <row r="53" spans="1:18" ht="16.5" x14ac:dyDescent="0.25">
      <c r="A53" s="44"/>
      <c r="B53" s="44"/>
      <c r="C53" s="27" t="s">
        <v>174</v>
      </c>
      <c r="D53" s="29">
        <f>D54+D55</f>
        <v>279.19</v>
      </c>
      <c r="E53" s="29">
        <f t="shared" ref="E53:I53" si="52">E54+E55</f>
        <v>0</v>
      </c>
      <c r="F53" s="29">
        <f t="shared" si="52"/>
        <v>0</v>
      </c>
      <c r="G53" s="29">
        <f t="shared" si="52"/>
        <v>0</v>
      </c>
      <c r="H53" s="29">
        <f t="shared" si="52"/>
        <v>0</v>
      </c>
      <c r="I53" s="29">
        <f t="shared" si="52"/>
        <v>0</v>
      </c>
      <c r="J53" s="29">
        <f t="shared" ref="J53" si="53">J54+J55</f>
        <v>0</v>
      </c>
      <c r="K53" s="19"/>
      <c r="L53" s="21">
        <f t="shared" si="3"/>
        <v>279.19</v>
      </c>
      <c r="N53" s="2"/>
    </row>
    <row r="54" spans="1:18" ht="16.5" x14ac:dyDescent="0.25">
      <c r="A54" s="44"/>
      <c r="B54" s="44"/>
      <c r="C54" s="27" t="s">
        <v>67</v>
      </c>
      <c r="D54" s="29">
        <f>D636</f>
        <v>279.19</v>
      </c>
      <c r="E54" s="29">
        <f t="shared" ref="E54:I54" si="54">E636</f>
        <v>0</v>
      </c>
      <c r="F54" s="29">
        <f t="shared" si="54"/>
        <v>0</v>
      </c>
      <c r="G54" s="29">
        <f t="shared" si="54"/>
        <v>0</v>
      </c>
      <c r="H54" s="29">
        <f t="shared" si="54"/>
        <v>0</v>
      </c>
      <c r="I54" s="29">
        <f t="shared" si="54"/>
        <v>0</v>
      </c>
      <c r="J54" s="29">
        <f t="shared" ref="J54" si="55">J636</f>
        <v>0</v>
      </c>
      <c r="K54" s="19"/>
      <c r="L54" s="21">
        <f t="shared" si="3"/>
        <v>279.19</v>
      </c>
      <c r="N54" s="2"/>
    </row>
    <row r="55" spans="1:18" ht="16.5" x14ac:dyDescent="0.25">
      <c r="A55" s="44"/>
      <c r="B55" s="44"/>
      <c r="C55" s="27" t="s">
        <v>68</v>
      </c>
      <c r="D55" s="29">
        <f>D637</f>
        <v>0</v>
      </c>
      <c r="E55" s="29">
        <f t="shared" ref="E55:I55" si="56">E637</f>
        <v>0</v>
      </c>
      <c r="F55" s="29">
        <f t="shared" si="56"/>
        <v>0</v>
      </c>
      <c r="G55" s="29">
        <f t="shared" si="56"/>
        <v>0</v>
      </c>
      <c r="H55" s="29">
        <f t="shared" si="56"/>
        <v>0</v>
      </c>
      <c r="I55" s="29">
        <f t="shared" si="56"/>
        <v>0</v>
      </c>
      <c r="J55" s="29">
        <f t="shared" ref="J55" si="57">J637</f>
        <v>0</v>
      </c>
      <c r="K55" s="19"/>
      <c r="L55" s="21">
        <f t="shared" si="3"/>
        <v>0</v>
      </c>
      <c r="N55" s="2"/>
    </row>
    <row r="56" spans="1:18" ht="31.5" x14ac:dyDescent="0.25">
      <c r="A56" s="44"/>
      <c r="B56" s="44"/>
      <c r="C56" s="27" t="s">
        <v>186</v>
      </c>
      <c r="D56" s="29">
        <f>D57+D58</f>
        <v>0</v>
      </c>
      <c r="E56" s="29">
        <f t="shared" ref="E56:I56" si="58">E57+E58</f>
        <v>0</v>
      </c>
      <c r="F56" s="29">
        <f t="shared" si="58"/>
        <v>4690.43</v>
      </c>
      <c r="G56" s="29">
        <f t="shared" si="58"/>
        <v>4532.0199999999995</v>
      </c>
      <c r="H56" s="29">
        <f t="shared" si="58"/>
        <v>6360.9500000000007</v>
      </c>
      <c r="I56" s="29">
        <f t="shared" si="58"/>
        <v>0</v>
      </c>
      <c r="J56" s="29">
        <f t="shared" ref="J56" si="59">J57+J58</f>
        <v>0</v>
      </c>
      <c r="K56" s="19"/>
      <c r="L56" s="21">
        <f t="shared" si="3"/>
        <v>15583.400000000001</v>
      </c>
      <c r="N56" s="2"/>
      <c r="P56" s="2"/>
    </row>
    <row r="57" spans="1:18" ht="16.5" x14ac:dyDescent="0.25">
      <c r="A57" s="44"/>
      <c r="B57" s="44"/>
      <c r="C57" s="27" t="s">
        <v>67</v>
      </c>
      <c r="D57" s="29">
        <f>D130</f>
        <v>0</v>
      </c>
      <c r="E57" s="29">
        <f t="shared" ref="E57:I57" si="60">E130</f>
        <v>0</v>
      </c>
      <c r="F57" s="29">
        <f t="shared" si="60"/>
        <v>4690.43</v>
      </c>
      <c r="G57" s="29">
        <f t="shared" si="60"/>
        <v>4532.0199999999995</v>
      </c>
      <c r="H57" s="29">
        <f t="shared" si="60"/>
        <v>0</v>
      </c>
      <c r="I57" s="29">
        <f t="shared" si="60"/>
        <v>0</v>
      </c>
      <c r="J57" s="29">
        <f t="shared" ref="J57" si="61">J130</f>
        <v>0</v>
      </c>
      <c r="K57" s="19"/>
      <c r="L57" s="21">
        <f t="shared" si="3"/>
        <v>9222.4500000000007</v>
      </c>
      <c r="N57" s="2"/>
      <c r="P57" s="2"/>
    </row>
    <row r="58" spans="1:18" ht="16.5" x14ac:dyDescent="0.25">
      <c r="A58" s="44"/>
      <c r="B58" s="44"/>
      <c r="C58" s="27" t="s">
        <v>68</v>
      </c>
      <c r="D58" s="29">
        <f>D131</f>
        <v>0</v>
      </c>
      <c r="E58" s="29">
        <f t="shared" ref="E58:I58" si="62">E131</f>
        <v>0</v>
      </c>
      <c r="F58" s="29">
        <f t="shared" si="62"/>
        <v>0</v>
      </c>
      <c r="G58" s="29">
        <f t="shared" si="62"/>
        <v>0</v>
      </c>
      <c r="H58" s="29">
        <f t="shared" si="62"/>
        <v>6360.9500000000007</v>
      </c>
      <c r="I58" s="29">
        <f t="shared" si="62"/>
        <v>0</v>
      </c>
      <c r="J58" s="29">
        <f t="shared" ref="J58" si="63">J131</f>
        <v>0</v>
      </c>
      <c r="K58" s="19"/>
      <c r="L58" s="21">
        <f t="shared" si="3"/>
        <v>6360.9500000000007</v>
      </c>
      <c r="N58" s="2"/>
      <c r="P58" s="2"/>
    </row>
    <row r="59" spans="1:18" ht="16.5" x14ac:dyDescent="0.25">
      <c r="A59" s="44"/>
      <c r="B59" s="44"/>
      <c r="C59" s="27" t="s">
        <v>197</v>
      </c>
      <c r="D59" s="29">
        <f>D60+D61</f>
        <v>133260.11000000002</v>
      </c>
      <c r="E59" s="29">
        <f t="shared" ref="E59:I59" si="64">E60+E61</f>
        <v>133290.71</v>
      </c>
      <c r="F59" s="29">
        <f t="shared" si="64"/>
        <v>158915.91000000003</v>
      </c>
      <c r="G59" s="29">
        <f t="shared" si="64"/>
        <v>184919.32</v>
      </c>
      <c r="H59" s="29">
        <f t="shared" si="64"/>
        <v>259990.07000000004</v>
      </c>
      <c r="I59" s="29">
        <f t="shared" si="64"/>
        <v>81063.840000000011</v>
      </c>
      <c r="J59" s="29">
        <f t="shared" ref="J59" si="65">J60+J61</f>
        <v>88182.87</v>
      </c>
      <c r="K59" s="22"/>
      <c r="L59" s="21">
        <f t="shared" si="3"/>
        <v>1039622.8300000001</v>
      </c>
      <c r="M59" s="2"/>
      <c r="O59" s="2"/>
      <c r="P59" s="2"/>
    </row>
    <row r="60" spans="1:18" ht="16.5" x14ac:dyDescent="0.25">
      <c r="A60" s="44"/>
      <c r="B60" s="44"/>
      <c r="C60" s="27" t="s">
        <v>67</v>
      </c>
      <c r="D60" s="29">
        <f>D64+D73+D82+D85</f>
        <v>133260.11000000002</v>
      </c>
      <c r="E60" s="29">
        <f t="shared" ref="E60:I60" si="66">E64+E73+E82+E85</f>
        <v>133290.71</v>
      </c>
      <c r="F60" s="29">
        <f t="shared" si="66"/>
        <v>158915.91000000003</v>
      </c>
      <c r="G60" s="29">
        <f t="shared" si="66"/>
        <v>184919.32</v>
      </c>
      <c r="H60" s="29">
        <f t="shared" si="66"/>
        <v>0</v>
      </c>
      <c r="I60" s="29">
        <f t="shared" si="66"/>
        <v>0</v>
      </c>
      <c r="J60" s="29">
        <f t="shared" ref="J60" si="67">J64+J73+J82+J85</f>
        <v>0</v>
      </c>
      <c r="K60" s="22"/>
      <c r="L60" s="21">
        <f t="shared" si="3"/>
        <v>610386.05000000005</v>
      </c>
      <c r="M60" s="2"/>
      <c r="O60" s="2"/>
      <c r="P60" s="2"/>
    </row>
    <row r="61" spans="1:18" ht="16.5" x14ac:dyDescent="0.25">
      <c r="A61" s="44"/>
      <c r="B61" s="44"/>
      <c r="C61" s="27" t="s">
        <v>68</v>
      </c>
      <c r="D61" s="29">
        <f>D65+D74+D83+D86</f>
        <v>0</v>
      </c>
      <c r="E61" s="29">
        <f t="shared" ref="E61:I61" si="68">E65+E74+E83+E86</f>
        <v>0</v>
      </c>
      <c r="F61" s="29">
        <f t="shared" si="68"/>
        <v>0</v>
      </c>
      <c r="G61" s="29">
        <f t="shared" si="68"/>
        <v>0</v>
      </c>
      <c r="H61" s="29">
        <f t="shared" si="68"/>
        <v>259990.07000000004</v>
      </c>
      <c r="I61" s="29">
        <f t="shared" si="68"/>
        <v>81063.840000000011</v>
      </c>
      <c r="J61" s="29">
        <f t="shared" ref="J61" si="69">J65+J74+J83+J86</f>
        <v>88182.87</v>
      </c>
      <c r="K61" s="22"/>
      <c r="L61" s="21">
        <f t="shared" si="3"/>
        <v>429236.78</v>
      </c>
      <c r="M61" s="2"/>
      <c r="O61" s="2"/>
      <c r="P61" s="2"/>
    </row>
    <row r="62" spans="1:18" ht="16.5" x14ac:dyDescent="0.25">
      <c r="A62" s="44"/>
      <c r="B62" s="44"/>
      <c r="C62" s="39" t="s">
        <v>161</v>
      </c>
      <c r="D62" s="29"/>
      <c r="E62" s="29"/>
      <c r="F62" s="29"/>
      <c r="G62" s="29"/>
      <c r="H62" s="29"/>
      <c r="I62" s="29"/>
      <c r="J62" s="29"/>
      <c r="K62" s="22"/>
      <c r="L62" s="21">
        <f t="shared" si="3"/>
        <v>0</v>
      </c>
      <c r="M62" s="2"/>
      <c r="O62" s="2"/>
      <c r="P62" s="2"/>
    </row>
    <row r="63" spans="1:18" ht="34.5" customHeight="1" x14ac:dyDescent="0.25">
      <c r="A63" s="44"/>
      <c r="B63" s="44"/>
      <c r="C63" s="27" t="s">
        <v>172</v>
      </c>
      <c r="D63" s="29">
        <f>D64+D65</f>
        <v>107185.81000000001</v>
      </c>
      <c r="E63" s="29">
        <f t="shared" ref="E63:I63" si="70">E64+E65</f>
        <v>106402.5</v>
      </c>
      <c r="F63" s="29">
        <f t="shared" si="70"/>
        <v>119645.79000000001</v>
      </c>
      <c r="G63" s="29">
        <f t="shared" si="70"/>
        <v>134542.06</v>
      </c>
      <c r="H63" s="29">
        <f t="shared" si="70"/>
        <v>165058.86000000002</v>
      </c>
      <c r="I63" s="29">
        <f t="shared" si="70"/>
        <v>71127.950000000012</v>
      </c>
      <c r="J63" s="29">
        <f t="shared" ref="J63" si="71">J64+J65</f>
        <v>78246.989999999991</v>
      </c>
      <c r="K63" s="22"/>
      <c r="L63" s="21">
        <f t="shared" si="3"/>
        <v>782209.96</v>
      </c>
      <c r="M63" s="2"/>
      <c r="N63" s="16"/>
      <c r="R63" s="2"/>
    </row>
    <row r="64" spans="1:18" ht="16.5" x14ac:dyDescent="0.25">
      <c r="A64" s="44"/>
      <c r="B64" s="44"/>
      <c r="C64" s="27" t="s">
        <v>67</v>
      </c>
      <c r="D64" s="29">
        <f>D477+D643+D1282</f>
        <v>107185.81000000001</v>
      </c>
      <c r="E64" s="29">
        <f>E477+E643+E1282</f>
        <v>106402.5</v>
      </c>
      <c r="F64" s="29">
        <f>F477+F643+F1282</f>
        <v>119645.79000000001</v>
      </c>
      <c r="G64" s="29">
        <f>G477+G643+G1282</f>
        <v>134542.06</v>
      </c>
      <c r="H64" s="29">
        <f>H477+H643+H1282</f>
        <v>0</v>
      </c>
      <c r="I64" s="29">
        <f>I477+I643+I1282</f>
        <v>0</v>
      </c>
      <c r="J64" s="29">
        <f>J477+J643+J1282</f>
        <v>0</v>
      </c>
      <c r="K64" s="22"/>
      <c r="L64" s="21">
        <f t="shared" si="3"/>
        <v>467776.16</v>
      </c>
      <c r="M64" s="2"/>
      <c r="R64" s="2"/>
    </row>
    <row r="65" spans="1:19" ht="16.5" x14ac:dyDescent="0.25">
      <c r="A65" s="44"/>
      <c r="B65" s="44"/>
      <c r="C65" s="27" t="s">
        <v>68</v>
      </c>
      <c r="D65" s="29">
        <f>D478+D644+D1283</f>
        <v>0</v>
      </c>
      <c r="E65" s="29">
        <f>E478+E644+E1283</f>
        <v>0</v>
      </c>
      <c r="F65" s="29">
        <f>F478+F644+F1283</f>
        <v>0</v>
      </c>
      <c r="G65" s="29">
        <f>G478+G644+G1283</f>
        <v>0</v>
      </c>
      <c r="H65" s="29">
        <f>H478+H644+H1283</f>
        <v>165058.86000000002</v>
      </c>
      <c r="I65" s="29">
        <f>I478+I644+I1283</f>
        <v>71127.950000000012</v>
      </c>
      <c r="J65" s="29">
        <f>J478+J644+J1283</f>
        <v>78246.989999999991</v>
      </c>
      <c r="K65" s="22"/>
      <c r="L65" s="21">
        <f t="shared" si="3"/>
        <v>314433.80000000005</v>
      </c>
      <c r="M65" s="2"/>
      <c r="N65" s="2"/>
      <c r="O65" s="2"/>
      <c r="R65" s="2"/>
    </row>
    <row r="66" spans="1:19" ht="31.5" x14ac:dyDescent="0.25">
      <c r="A66" s="44"/>
      <c r="B66" s="44"/>
      <c r="C66" s="27" t="s">
        <v>191</v>
      </c>
      <c r="D66" s="29">
        <f>D67+D68</f>
        <v>28832.400000000001</v>
      </c>
      <c r="E66" s="29">
        <f t="shared" ref="E66:I66" si="72">E67+E68</f>
        <v>32994.239999999998</v>
      </c>
      <c r="F66" s="29">
        <f t="shared" si="72"/>
        <v>35566.5</v>
      </c>
      <c r="G66" s="29">
        <f t="shared" si="72"/>
        <v>48121.82</v>
      </c>
      <c r="H66" s="29">
        <f t="shared" si="72"/>
        <v>51732.5</v>
      </c>
      <c r="I66" s="29">
        <f t="shared" si="72"/>
        <v>39128.61</v>
      </c>
      <c r="J66" s="29">
        <f t="shared" ref="J66" si="73">J67+J68</f>
        <v>39136.160000000003</v>
      </c>
      <c r="K66" s="19"/>
      <c r="L66" s="21">
        <f t="shared" si="3"/>
        <v>275512.23</v>
      </c>
    </row>
    <row r="67" spans="1:19" ht="16.5" x14ac:dyDescent="0.25">
      <c r="A67" s="44"/>
      <c r="B67" s="44"/>
      <c r="C67" s="27" t="s">
        <v>67</v>
      </c>
      <c r="D67" s="29">
        <f>D646</f>
        <v>28832.400000000001</v>
      </c>
      <c r="E67" s="29">
        <f t="shared" ref="E67:I67" si="74">E646</f>
        <v>32994.239999999998</v>
      </c>
      <c r="F67" s="29">
        <f t="shared" si="74"/>
        <v>35566.5</v>
      </c>
      <c r="G67" s="29">
        <f t="shared" si="74"/>
        <v>48121.82</v>
      </c>
      <c r="H67" s="29">
        <f t="shared" si="74"/>
        <v>0</v>
      </c>
      <c r="I67" s="29">
        <f t="shared" si="74"/>
        <v>0</v>
      </c>
      <c r="J67" s="29">
        <f t="shared" ref="J67" si="75">J646</f>
        <v>0</v>
      </c>
      <c r="K67" s="19"/>
      <c r="L67" s="21">
        <f t="shared" si="3"/>
        <v>145514.96</v>
      </c>
    </row>
    <row r="68" spans="1:19" ht="16.5" x14ac:dyDescent="0.25">
      <c r="A68" s="44"/>
      <c r="B68" s="44"/>
      <c r="C68" s="27" t="s">
        <v>68</v>
      </c>
      <c r="D68" s="29">
        <f>D647</f>
        <v>0</v>
      </c>
      <c r="E68" s="29">
        <f t="shared" ref="E68:I68" si="76">E647</f>
        <v>0</v>
      </c>
      <c r="F68" s="29">
        <f t="shared" si="76"/>
        <v>0</v>
      </c>
      <c r="G68" s="29">
        <f t="shared" si="76"/>
        <v>0</v>
      </c>
      <c r="H68" s="29">
        <f t="shared" si="76"/>
        <v>51732.5</v>
      </c>
      <c r="I68" s="29">
        <f t="shared" si="76"/>
        <v>39128.61</v>
      </c>
      <c r="J68" s="29">
        <f t="shared" ref="J68" si="77">J647</f>
        <v>39136.160000000003</v>
      </c>
      <c r="K68" s="19"/>
      <c r="L68" s="21">
        <f t="shared" si="3"/>
        <v>129997.27</v>
      </c>
    </row>
    <row r="69" spans="1:19" ht="16.5" x14ac:dyDescent="0.25">
      <c r="A69" s="44"/>
      <c r="B69" s="44"/>
      <c r="C69" s="27" t="s">
        <v>190</v>
      </c>
      <c r="D69" s="29">
        <f>D70+D71</f>
        <v>0</v>
      </c>
      <c r="E69" s="29">
        <f t="shared" ref="E69:I69" si="78">E70+E71</f>
        <v>0</v>
      </c>
      <c r="F69" s="29">
        <f t="shared" si="78"/>
        <v>14865.8</v>
      </c>
      <c r="G69" s="29">
        <f t="shared" si="78"/>
        <v>6092.01</v>
      </c>
      <c r="H69" s="29">
        <f t="shared" si="78"/>
        <v>2957.27</v>
      </c>
      <c r="I69" s="29">
        <f t="shared" si="78"/>
        <v>1276.6500000000001</v>
      </c>
      <c r="J69" s="29">
        <f t="shared" ref="J69" si="79">J70+J71</f>
        <v>1276.6600000000001</v>
      </c>
      <c r="K69" s="19"/>
      <c r="L69" s="21">
        <f t="shared" si="3"/>
        <v>26468.39</v>
      </c>
      <c r="N69" s="2"/>
      <c r="S69" s="2"/>
    </row>
    <row r="70" spans="1:19" ht="16.5" x14ac:dyDescent="0.25">
      <c r="A70" s="44"/>
      <c r="B70" s="44"/>
      <c r="C70" s="27" t="s">
        <v>67</v>
      </c>
      <c r="D70" s="29">
        <f>D649</f>
        <v>0</v>
      </c>
      <c r="E70" s="29">
        <f t="shared" ref="E70:I70" si="80">E649</f>
        <v>0</v>
      </c>
      <c r="F70" s="29">
        <f t="shared" si="80"/>
        <v>14865.8</v>
      </c>
      <c r="G70" s="29">
        <f t="shared" si="80"/>
        <v>6092.01</v>
      </c>
      <c r="H70" s="29">
        <f t="shared" si="80"/>
        <v>0</v>
      </c>
      <c r="I70" s="29">
        <f t="shared" si="80"/>
        <v>0</v>
      </c>
      <c r="J70" s="29">
        <f t="shared" ref="J70" si="81">J649</f>
        <v>0</v>
      </c>
      <c r="K70" s="19"/>
      <c r="L70" s="21">
        <f t="shared" si="3"/>
        <v>20957.809999999998</v>
      </c>
      <c r="N70" s="2"/>
      <c r="S70" s="2"/>
    </row>
    <row r="71" spans="1:19" ht="16.5" x14ac:dyDescent="0.25">
      <c r="A71" s="44"/>
      <c r="B71" s="44"/>
      <c r="C71" s="27" t="s">
        <v>68</v>
      </c>
      <c r="D71" s="29">
        <f>D650</f>
        <v>0</v>
      </c>
      <c r="E71" s="29">
        <f t="shared" ref="E71:I71" si="82">E650</f>
        <v>0</v>
      </c>
      <c r="F71" s="29">
        <f t="shared" si="82"/>
        <v>0</v>
      </c>
      <c r="G71" s="29">
        <f t="shared" si="82"/>
        <v>0</v>
      </c>
      <c r="H71" s="29">
        <f t="shared" si="82"/>
        <v>2957.27</v>
      </c>
      <c r="I71" s="29">
        <f t="shared" si="82"/>
        <v>1276.6500000000001</v>
      </c>
      <c r="J71" s="29">
        <f t="shared" ref="J71" si="83">J650</f>
        <v>1276.6600000000001</v>
      </c>
      <c r="K71" s="19"/>
      <c r="L71" s="21">
        <f t="shared" si="3"/>
        <v>5510.58</v>
      </c>
      <c r="N71" s="2"/>
      <c r="S71" s="2"/>
    </row>
    <row r="72" spans="1:19" ht="16.5" x14ac:dyDescent="0.25">
      <c r="A72" s="44"/>
      <c r="B72" s="44"/>
      <c r="C72" s="27" t="s">
        <v>165</v>
      </c>
      <c r="D72" s="29">
        <f>D73+D74</f>
        <v>23850.050000000003</v>
      </c>
      <c r="E72" s="29">
        <f t="shared" ref="E72:I72" si="84">E73+E74</f>
        <v>25483.54</v>
      </c>
      <c r="F72" s="29">
        <f t="shared" si="84"/>
        <v>36452.17</v>
      </c>
      <c r="G72" s="29">
        <f t="shared" si="84"/>
        <v>48855.83</v>
      </c>
      <c r="H72" s="29">
        <f t="shared" si="84"/>
        <v>83529.61</v>
      </c>
      <c r="I72" s="29">
        <f t="shared" si="84"/>
        <v>9935.89</v>
      </c>
      <c r="J72" s="29">
        <f t="shared" ref="J72" si="85">J73+J74</f>
        <v>9935.8799999999992</v>
      </c>
      <c r="K72" s="22"/>
      <c r="L72" s="21">
        <f t="shared" si="3"/>
        <v>238042.97000000003</v>
      </c>
      <c r="M72" s="2"/>
    </row>
    <row r="73" spans="1:19" ht="16.5" x14ac:dyDescent="0.25">
      <c r="A73" s="44"/>
      <c r="B73" s="44"/>
      <c r="C73" s="27" t="s">
        <v>67</v>
      </c>
      <c r="D73" s="29">
        <f>D137+D652+D1288</f>
        <v>23850.050000000003</v>
      </c>
      <c r="E73" s="29">
        <f>E137+E652+E1288</f>
        <v>25483.54</v>
      </c>
      <c r="F73" s="29">
        <f>F137+F652+F1288</f>
        <v>36452.17</v>
      </c>
      <c r="G73" s="29">
        <f>G137+G652+G1288</f>
        <v>48855.83</v>
      </c>
      <c r="H73" s="29">
        <f>H137+H652+H1288</f>
        <v>0</v>
      </c>
      <c r="I73" s="29">
        <f>I137+I652+I1288</f>
        <v>0</v>
      </c>
      <c r="J73" s="29">
        <f>J137+J652+J1288</f>
        <v>0</v>
      </c>
      <c r="K73" s="22"/>
      <c r="L73" s="21">
        <f t="shared" si="3"/>
        <v>134641.59000000003</v>
      </c>
      <c r="M73" s="2"/>
    </row>
    <row r="74" spans="1:19" ht="16.5" x14ac:dyDescent="0.25">
      <c r="A74" s="44"/>
      <c r="B74" s="44"/>
      <c r="C74" s="27" t="s">
        <v>68</v>
      </c>
      <c r="D74" s="29">
        <f>D138+D653+D1289</f>
        <v>0</v>
      </c>
      <c r="E74" s="29">
        <f>E138+E653+E1289</f>
        <v>0</v>
      </c>
      <c r="F74" s="29">
        <f>F138+F653+F1289</f>
        <v>0</v>
      </c>
      <c r="G74" s="29">
        <f>G138+G653+G1289</f>
        <v>0</v>
      </c>
      <c r="H74" s="29">
        <f>H138+H653+H1289</f>
        <v>83529.61</v>
      </c>
      <c r="I74" s="29">
        <f>I138+I653+I1289</f>
        <v>9935.89</v>
      </c>
      <c r="J74" s="29">
        <f>J138+J653+J1289</f>
        <v>9935.8799999999992</v>
      </c>
      <c r="K74" s="22"/>
      <c r="L74" s="21">
        <f t="shared" si="3"/>
        <v>103401.38</v>
      </c>
      <c r="M74" s="2"/>
    </row>
    <row r="75" spans="1:19" ht="31.5" x14ac:dyDescent="0.25">
      <c r="A75" s="44"/>
      <c r="B75" s="44"/>
      <c r="C75" s="27" t="s">
        <v>177</v>
      </c>
      <c r="D75" s="29">
        <f>D76+D77</f>
        <v>20867.48</v>
      </c>
      <c r="E75" s="29">
        <f t="shared" ref="E75:I75" si="86">E76+E77</f>
        <v>24603.33</v>
      </c>
      <c r="F75" s="29">
        <f t="shared" si="86"/>
        <v>35014.42</v>
      </c>
      <c r="G75" s="29">
        <f t="shared" si="86"/>
        <v>48278.400000000001</v>
      </c>
      <c r="H75" s="29">
        <f t="shared" si="86"/>
        <v>51583.86</v>
      </c>
      <c r="I75" s="29">
        <f t="shared" si="86"/>
        <v>9935.89</v>
      </c>
      <c r="J75" s="29">
        <f t="shared" ref="J75" si="87">J76+J77</f>
        <v>9935.8799999999992</v>
      </c>
      <c r="K75" s="22"/>
      <c r="L75" s="21">
        <f t="shared" si="3"/>
        <v>200219.26</v>
      </c>
      <c r="M75" s="2"/>
    </row>
    <row r="76" spans="1:19" ht="16.5" x14ac:dyDescent="0.25">
      <c r="A76" s="44"/>
      <c r="B76" s="44"/>
      <c r="C76" s="27" t="s">
        <v>67</v>
      </c>
      <c r="D76" s="29">
        <f>D140+D655+D1288</f>
        <v>20867.48</v>
      </c>
      <c r="E76" s="29">
        <f>E140+E655+E1288</f>
        <v>24603.33</v>
      </c>
      <c r="F76" s="29">
        <f>F140+F655+F1288</f>
        <v>35014.42</v>
      </c>
      <c r="G76" s="29">
        <f>G140+G655+G1288</f>
        <v>48278.400000000001</v>
      </c>
      <c r="H76" s="29">
        <f>H140+H655+H1288</f>
        <v>0</v>
      </c>
      <c r="I76" s="29">
        <f>I140+I655+I1288</f>
        <v>0</v>
      </c>
      <c r="J76" s="29">
        <f>J140+J655+J1288</f>
        <v>0</v>
      </c>
      <c r="K76" s="22"/>
      <c r="L76" s="21">
        <f t="shared" si="3"/>
        <v>128763.63</v>
      </c>
      <c r="M76" s="2"/>
    </row>
    <row r="77" spans="1:19" ht="16.5" x14ac:dyDescent="0.25">
      <c r="A77" s="44"/>
      <c r="B77" s="44"/>
      <c r="C77" s="27" t="s">
        <v>68</v>
      </c>
      <c r="D77" s="29">
        <f>D141+D656+D1289</f>
        <v>0</v>
      </c>
      <c r="E77" s="29">
        <f>E141+E656+E1289</f>
        <v>0</v>
      </c>
      <c r="F77" s="29">
        <f>F141+F656+F1289</f>
        <v>0</v>
      </c>
      <c r="G77" s="29">
        <f>G141+G656+G1289</f>
        <v>0</v>
      </c>
      <c r="H77" s="29">
        <f>H141+H656+H1289</f>
        <v>51583.86</v>
      </c>
      <c r="I77" s="29">
        <f>I141+I656+I1289</f>
        <v>9935.89</v>
      </c>
      <c r="J77" s="29">
        <f>J141+J656+J1289</f>
        <v>9935.8799999999992</v>
      </c>
      <c r="K77" s="22"/>
      <c r="L77" s="21">
        <f t="shared" si="3"/>
        <v>71455.63</v>
      </c>
      <c r="M77" s="2"/>
    </row>
    <row r="78" spans="1:19" ht="16.5" x14ac:dyDescent="0.25">
      <c r="A78" s="44"/>
      <c r="B78" s="44"/>
      <c r="C78" s="27" t="s">
        <v>174</v>
      </c>
      <c r="D78" s="29">
        <f>D79+D80</f>
        <v>2843.07</v>
      </c>
      <c r="E78" s="29">
        <f t="shared" ref="E78:I78" si="88">E79+E80</f>
        <v>175.66</v>
      </c>
      <c r="F78" s="29">
        <f t="shared" si="88"/>
        <v>1437.75</v>
      </c>
      <c r="G78" s="29">
        <f t="shared" si="88"/>
        <v>577.42999999999995</v>
      </c>
      <c r="H78" s="29">
        <f t="shared" si="88"/>
        <v>1740.79</v>
      </c>
      <c r="I78" s="29">
        <f t="shared" si="88"/>
        <v>0</v>
      </c>
      <c r="J78" s="29">
        <f t="shared" ref="J78" si="89">J79+J80</f>
        <v>0</v>
      </c>
      <c r="K78" s="19"/>
      <c r="L78" s="21">
        <f t="shared" si="3"/>
        <v>6774.7</v>
      </c>
      <c r="M78" s="2"/>
    </row>
    <row r="79" spans="1:19" ht="16.5" x14ac:dyDescent="0.25">
      <c r="A79" s="44"/>
      <c r="B79" s="44"/>
      <c r="C79" s="27" t="s">
        <v>67</v>
      </c>
      <c r="D79" s="29">
        <f t="shared" ref="D79:J80" si="90">D143+D658</f>
        <v>2843.07</v>
      </c>
      <c r="E79" s="29">
        <f t="shared" si="90"/>
        <v>175.66</v>
      </c>
      <c r="F79" s="29">
        <f t="shared" si="90"/>
        <v>1437.75</v>
      </c>
      <c r="G79" s="29">
        <f t="shared" si="90"/>
        <v>577.42999999999995</v>
      </c>
      <c r="H79" s="29">
        <f t="shared" si="90"/>
        <v>0</v>
      </c>
      <c r="I79" s="29">
        <f t="shared" si="90"/>
        <v>0</v>
      </c>
      <c r="J79" s="29">
        <f t="shared" si="90"/>
        <v>0</v>
      </c>
      <c r="K79" s="19"/>
      <c r="L79" s="21">
        <f t="shared" si="3"/>
        <v>5033.91</v>
      </c>
      <c r="M79" s="2"/>
    </row>
    <row r="80" spans="1:19" ht="16.5" x14ac:dyDescent="0.25">
      <c r="A80" s="44"/>
      <c r="B80" s="44"/>
      <c r="C80" s="27" t="s">
        <v>68</v>
      </c>
      <c r="D80" s="29">
        <f t="shared" si="90"/>
        <v>0</v>
      </c>
      <c r="E80" s="29">
        <f t="shared" si="90"/>
        <v>0</v>
      </c>
      <c r="F80" s="29">
        <f t="shared" si="90"/>
        <v>0</v>
      </c>
      <c r="G80" s="29">
        <f t="shared" si="90"/>
        <v>0</v>
      </c>
      <c r="H80" s="29">
        <f t="shared" si="90"/>
        <v>1740.79</v>
      </c>
      <c r="I80" s="29">
        <f t="shared" si="90"/>
        <v>0</v>
      </c>
      <c r="J80" s="29">
        <f t="shared" si="90"/>
        <v>0</v>
      </c>
      <c r="K80" s="19"/>
      <c r="L80" s="21">
        <f t="shared" si="3"/>
        <v>1740.79</v>
      </c>
      <c r="M80" s="2"/>
    </row>
    <row r="81" spans="1:16" ht="31.5" x14ac:dyDescent="0.25">
      <c r="A81" s="44"/>
      <c r="B81" s="44"/>
      <c r="C81" s="27" t="s">
        <v>186</v>
      </c>
      <c r="D81" s="29">
        <f>D82+D83</f>
        <v>924.25</v>
      </c>
      <c r="E81" s="29">
        <f t="shared" ref="E81:I81" si="91">E82+E83</f>
        <v>357.59</v>
      </c>
      <c r="F81" s="29">
        <f t="shared" si="91"/>
        <v>1580.45</v>
      </c>
      <c r="G81" s="29">
        <f t="shared" si="91"/>
        <v>121.42999999999999</v>
      </c>
      <c r="H81" s="29">
        <f t="shared" si="91"/>
        <v>8201.6</v>
      </c>
      <c r="I81" s="29">
        <f t="shared" si="91"/>
        <v>0</v>
      </c>
      <c r="J81" s="29">
        <f t="shared" ref="J81" si="92">J82+J83</f>
        <v>0</v>
      </c>
      <c r="K81" s="23"/>
      <c r="L81" s="21">
        <f t="shared" si="3"/>
        <v>11185.32</v>
      </c>
    </row>
    <row r="82" spans="1:16" ht="16.5" x14ac:dyDescent="0.25">
      <c r="A82" s="44"/>
      <c r="B82" s="44"/>
      <c r="C82" s="27" t="s">
        <v>67</v>
      </c>
      <c r="D82" s="29">
        <f t="shared" ref="D82:J83" si="93">D146+D432</f>
        <v>924.25</v>
      </c>
      <c r="E82" s="29">
        <f t="shared" si="93"/>
        <v>357.59</v>
      </c>
      <c r="F82" s="29">
        <f t="shared" si="93"/>
        <v>1580.45</v>
      </c>
      <c r="G82" s="29">
        <f t="shared" si="93"/>
        <v>121.42999999999999</v>
      </c>
      <c r="H82" s="29">
        <f t="shared" si="93"/>
        <v>0</v>
      </c>
      <c r="I82" s="29">
        <f t="shared" si="93"/>
        <v>0</v>
      </c>
      <c r="J82" s="29">
        <f t="shared" si="93"/>
        <v>0</v>
      </c>
      <c r="K82" s="23"/>
      <c r="L82" s="21">
        <f t="shared" si="3"/>
        <v>2983.72</v>
      </c>
    </row>
    <row r="83" spans="1:16" ht="16.5" x14ac:dyDescent="0.25">
      <c r="A83" s="44"/>
      <c r="B83" s="44"/>
      <c r="C83" s="27" t="s">
        <v>68</v>
      </c>
      <c r="D83" s="29">
        <f t="shared" si="93"/>
        <v>0</v>
      </c>
      <c r="E83" s="29">
        <f t="shared" si="93"/>
        <v>0</v>
      </c>
      <c r="F83" s="29">
        <f t="shared" si="93"/>
        <v>0</v>
      </c>
      <c r="G83" s="29">
        <f t="shared" si="93"/>
        <v>0</v>
      </c>
      <c r="H83" s="29">
        <f t="shared" si="93"/>
        <v>8201.6</v>
      </c>
      <c r="I83" s="29">
        <f t="shared" si="93"/>
        <v>0</v>
      </c>
      <c r="J83" s="29">
        <f t="shared" si="93"/>
        <v>0</v>
      </c>
      <c r="K83" s="23"/>
      <c r="L83" s="21">
        <f t="shared" si="3"/>
        <v>8201.6</v>
      </c>
    </row>
    <row r="84" spans="1:16" ht="82.5" customHeight="1" x14ac:dyDescent="0.25">
      <c r="A84" s="44"/>
      <c r="B84" s="44"/>
      <c r="C84" s="27" t="s">
        <v>189</v>
      </c>
      <c r="D84" s="29">
        <f>D85+D86</f>
        <v>1300</v>
      </c>
      <c r="E84" s="29">
        <f t="shared" ref="E84:I84" si="94">E85+E86</f>
        <v>1047.08</v>
      </c>
      <c r="F84" s="29">
        <f t="shared" si="94"/>
        <v>1237.5</v>
      </c>
      <c r="G84" s="29">
        <f t="shared" si="94"/>
        <v>1400</v>
      </c>
      <c r="H84" s="29">
        <f t="shared" si="94"/>
        <v>3200</v>
      </c>
      <c r="I84" s="29">
        <f t="shared" si="94"/>
        <v>0</v>
      </c>
      <c r="J84" s="29">
        <f t="shared" ref="J84" si="95">J85+J86</f>
        <v>0</v>
      </c>
      <c r="K84" s="23"/>
      <c r="L84" s="21">
        <f t="shared" si="3"/>
        <v>8184.58</v>
      </c>
    </row>
    <row r="85" spans="1:16" ht="16.5" x14ac:dyDescent="0.25">
      <c r="A85" s="44"/>
      <c r="B85" s="44"/>
      <c r="C85" s="27" t="s">
        <v>67</v>
      </c>
      <c r="D85" s="29">
        <f>D661</f>
        <v>1300</v>
      </c>
      <c r="E85" s="29">
        <f t="shared" ref="E85:I85" si="96">E661</f>
        <v>1047.08</v>
      </c>
      <c r="F85" s="29">
        <f t="shared" si="96"/>
        <v>1237.5</v>
      </c>
      <c r="G85" s="29">
        <f t="shared" si="96"/>
        <v>1400</v>
      </c>
      <c r="H85" s="29">
        <f t="shared" si="96"/>
        <v>0</v>
      </c>
      <c r="I85" s="29">
        <f t="shared" si="96"/>
        <v>0</v>
      </c>
      <c r="J85" s="29">
        <f t="shared" ref="J85" si="97">J661</f>
        <v>0</v>
      </c>
      <c r="K85" s="23"/>
      <c r="L85" s="21">
        <f t="shared" ref="L85:L148" si="98">D85+E85+F85+G85+H85+I85+J85</f>
        <v>4984.58</v>
      </c>
    </row>
    <row r="86" spans="1:16" ht="16.5" x14ac:dyDescent="0.25">
      <c r="A86" s="44"/>
      <c r="B86" s="44"/>
      <c r="C86" s="27" t="s">
        <v>68</v>
      </c>
      <c r="D86" s="29">
        <f>D662</f>
        <v>0</v>
      </c>
      <c r="E86" s="29">
        <f t="shared" ref="E86:I86" si="99">E662</f>
        <v>0</v>
      </c>
      <c r="F86" s="29">
        <f t="shared" si="99"/>
        <v>0</v>
      </c>
      <c r="G86" s="29">
        <f t="shared" si="99"/>
        <v>0</v>
      </c>
      <c r="H86" s="29">
        <f t="shared" si="99"/>
        <v>3200</v>
      </c>
      <c r="I86" s="29">
        <f t="shared" si="99"/>
        <v>0</v>
      </c>
      <c r="J86" s="29">
        <f t="shared" ref="J86" si="100">J662</f>
        <v>0</v>
      </c>
      <c r="K86" s="23"/>
      <c r="L86" s="21">
        <f t="shared" si="98"/>
        <v>3200</v>
      </c>
    </row>
    <row r="87" spans="1:16" ht="16.5" x14ac:dyDescent="0.25">
      <c r="A87" s="44"/>
      <c r="B87" s="44"/>
      <c r="C87" s="27" t="s">
        <v>178</v>
      </c>
      <c r="D87" s="29">
        <f>D88+D89</f>
        <v>2992.8</v>
      </c>
      <c r="E87" s="29">
        <f t="shared" ref="E87:I87" si="101">E88+E89</f>
        <v>4213.2299999999996</v>
      </c>
      <c r="F87" s="29">
        <f t="shared" si="101"/>
        <v>2368.8000000000002</v>
      </c>
      <c r="G87" s="29">
        <f t="shared" si="101"/>
        <v>1900.3</v>
      </c>
      <c r="H87" s="29">
        <f t="shared" si="101"/>
        <v>3274.5</v>
      </c>
      <c r="I87" s="29">
        <f t="shared" si="101"/>
        <v>0</v>
      </c>
      <c r="J87" s="29">
        <f t="shared" ref="J87" si="102">J88+J89</f>
        <v>0</v>
      </c>
      <c r="K87" s="19"/>
      <c r="L87" s="21">
        <f t="shared" si="98"/>
        <v>14749.63</v>
      </c>
    </row>
    <row r="88" spans="1:16" ht="16.5" x14ac:dyDescent="0.25">
      <c r="A88" s="44"/>
      <c r="B88" s="44"/>
      <c r="C88" s="27" t="s">
        <v>67</v>
      </c>
      <c r="D88" s="29">
        <f>D92</f>
        <v>2992.8</v>
      </c>
      <c r="E88" s="29">
        <f t="shared" ref="E88:I88" si="103">E92</f>
        <v>4213.2299999999996</v>
      </c>
      <c r="F88" s="29">
        <f t="shared" si="103"/>
        <v>2368.8000000000002</v>
      </c>
      <c r="G88" s="29">
        <f t="shared" si="103"/>
        <v>1900.3</v>
      </c>
      <c r="H88" s="29">
        <f t="shared" si="103"/>
        <v>0</v>
      </c>
      <c r="I88" s="29">
        <f t="shared" si="103"/>
        <v>0</v>
      </c>
      <c r="J88" s="29">
        <f t="shared" ref="J88" si="104">J92</f>
        <v>0</v>
      </c>
      <c r="K88" s="19"/>
      <c r="L88" s="21">
        <f t="shared" si="98"/>
        <v>11475.13</v>
      </c>
    </row>
    <row r="89" spans="1:16" ht="16.5" x14ac:dyDescent="0.25">
      <c r="A89" s="44"/>
      <c r="B89" s="44"/>
      <c r="C89" s="27" t="s">
        <v>68</v>
      </c>
      <c r="D89" s="29">
        <f>D93</f>
        <v>0</v>
      </c>
      <c r="E89" s="29">
        <f t="shared" ref="E89:I89" si="105">E93</f>
        <v>0</v>
      </c>
      <c r="F89" s="29">
        <f t="shared" si="105"/>
        <v>0</v>
      </c>
      <c r="G89" s="29">
        <f t="shared" si="105"/>
        <v>0</v>
      </c>
      <c r="H89" s="29">
        <f t="shared" si="105"/>
        <v>3274.5</v>
      </c>
      <c r="I89" s="29">
        <f t="shared" si="105"/>
        <v>0</v>
      </c>
      <c r="J89" s="29">
        <f t="shared" ref="J89" si="106">J93</f>
        <v>0</v>
      </c>
      <c r="K89" s="19"/>
      <c r="L89" s="21">
        <f t="shared" si="98"/>
        <v>3274.5</v>
      </c>
    </row>
    <row r="90" spans="1:16" ht="16.5" x14ac:dyDescent="0.25">
      <c r="A90" s="44"/>
      <c r="B90" s="44"/>
      <c r="C90" s="39" t="s">
        <v>161</v>
      </c>
      <c r="D90" s="29"/>
      <c r="E90" s="29"/>
      <c r="F90" s="29"/>
      <c r="G90" s="29"/>
      <c r="H90" s="29"/>
      <c r="I90" s="29"/>
      <c r="J90" s="29"/>
      <c r="K90" s="19"/>
      <c r="L90" s="21">
        <f t="shared" si="98"/>
        <v>0</v>
      </c>
    </row>
    <row r="91" spans="1:16" ht="16.5" x14ac:dyDescent="0.25">
      <c r="A91" s="44"/>
      <c r="B91" s="44"/>
      <c r="C91" s="27" t="s">
        <v>165</v>
      </c>
      <c r="D91" s="29">
        <f>D92+D93</f>
        <v>2992.8</v>
      </c>
      <c r="E91" s="29">
        <f t="shared" ref="E91:I91" si="107">E92+E93</f>
        <v>4213.2299999999996</v>
      </c>
      <c r="F91" s="29">
        <f t="shared" si="107"/>
        <v>2368.8000000000002</v>
      </c>
      <c r="G91" s="29">
        <f t="shared" si="107"/>
        <v>1900.3</v>
      </c>
      <c r="H91" s="29">
        <f t="shared" si="107"/>
        <v>3274.5</v>
      </c>
      <c r="I91" s="29">
        <f t="shared" si="107"/>
        <v>0</v>
      </c>
      <c r="J91" s="29">
        <f t="shared" ref="J91" si="108">J92+J93</f>
        <v>0</v>
      </c>
      <c r="K91" s="19"/>
      <c r="L91" s="21">
        <f t="shared" si="98"/>
        <v>14749.63</v>
      </c>
      <c r="P91" s="2"/>
    </row>
    <row r="92" spans="1:16" ht="16.5" x14ac:dyDescent="0.25">
      <c r="A92" s="44"/>
      <c r="B92" s="44"/>
      <c r="C92" s="27" t="s">
        <v>67</v>
      </c>
      <c r="D92" s="29">
        <f>D664</f>
        <v>2992.8</v>
      </c>
      <c r="E92" s="29">
        <f t="shared" ref="E92:I92" si="109">E664</f>
        <v>4213.2299999999996</v>
      </c>
      <c r="F92" s="29">
        <f t="shared" si="109"/>
        <v>2368.8000000000002</v>
      </c>
      <c r="G92" s="29">
        <f t="shared" si="109"/>
        <v>1900.3</v>
      </c>
      <c r="H92" s="29">
        <f t="shared" si="109"/>
        <v>0</v>
      </c>
      <c r="I92" s="29">
        <f t="shared" si="109"/>
        <v>0</v>
      </c>
      <c r="J92" s="29">
        <f t="shared" ref="J92" si="110">J664</f>
        <v>0</v>
      </c>
      <c r="K92" s="19"/>
      <c r="L92" s="21">
        <f t="shared" si="98"/>
        <v>11475.13</v>
      </c>
      <c r="P92" s="2"/>
    </row>
    <row r="93" spans="1:16" ht="16.5" x14ac:dyDescent="0.25">
      <c r="A93" s="44"/>
      <c r="B93" s="44"/>
      <c r="C93" s="27" t="s">
        <v>68</v>
      </c>
      <c r="D93" s="29">
        <f>D665</f>
        <v>0</v>
      </c>
      <c r="E93" s="29">
        <f t="shared" ref="E93:I93" si="111">E665</f>
        <v>0</v>
      </c>
      <c r="F93" s="29">
        <f t="shared" si="111"/>
        <v>0</v>
      </c>
      <c r="G93" s="29">
        <f t="shared" si="111"/>
        <v>0</v>
      </c>
      <c r="H93" s="29">
        <f t="shared" si="111"/>
        <v>3274.5</v>
      </c>
      <c r="I93" s="29">
        <f t="shared" si="111"/>
        <v>0</v>
      </c>
      <c r="J93" s="29">
        <f t="shared" ref="J93" si="112">J665</f>
        <v>0</v>
      </c>
      <c r="K93" s="19"/>
      <c r="L93" s="21">
        <f t="shared" si="98"/>
        <v>3274.5</v>
      </c>
      <c r="P93" s="2"/>
    </row>
    <row r="94" spans="1:16" ht="31.5" x14ac:dyDescent="0.25">
      <c r="A94" s="44"/>
      <c r="B94" s="44"/>
      <c r="C94" s="27" t="s">
        <v>177</v>
      </c>
      <c r="D94" s="29">
        <f>D95+D96</f>
        <v>2992.8</v>
      </c>
      <c r="E94" s="29">
        <f t="shared" ref="E94:I94" si="113">E95+E96</f>
        <v>4213.2299999999996</v>
      </c>
      <c r="F94" s="29">
        <f t="shared" si="113"/>
        <v>2368.8000000000002</v>
      </c>
      <c r="G94" s="29">
        <f t="shared" si="113"/>
        <v>1900.3</v>
      </c>
      <c r="H94" s="29">
        <f t="shared" si="113"/>
        <v>3274.5</v>
      </c>
      <c r="I94" s="29">
        <f t="shared" si="113"/>
        <v>0</v>
      </c>
      <c r="J94" s="29">
        <f t="shared" ref="J94" si="114">J95+J96</f>
        <v>0</v>
      </c>
      <c r="K94" s="19"/>
      <c r="L94" s="21">
        <f t="shared" si="98"/>
        <v>14749.63</v>
      </c>
      <c r="P94" s="2"/>
    </row>
    <row r="95" spans="1:16" ht="16.5" x14ac:dyDescent="0.25">
      <c r="A95" s="44"/>
      <c r="B95" s="44"/>
      <c r="C95" s="27" t="s">
        <v>67</v>
      </c>
      <c r="D95" s="29">
        <f>D672</f>
        <v>2992.8</v>
      </c>
      <c r="E95" s="29">
        <f t="shared" ref="E95:I95" si="115">E672</f>
        <v>4213.2299999999996</v>
      </c>
      <c r="F95" s="29">
        <f t="shared" si="115"/>
        <v>2368.8000000000002</v>
      </c>
      <c r="G95" s="29">
        <f t="shared" si="115"/>
        <v>1900.3</v>
      </c>
      <c r="H95" s="29">
        <f t="shared" si="115"/>
        <v>0</v>
      </c>
      <c r="I95" s="29">
        <f t="shared" si="115"/>
        <v>0</v>
      </c>
      <c r="J95" s="29">
        <f t="shared" ref="J95" si="116">J672</f>
        <v>0</v>
      </c>
      <c r="K95" s="19"/>
      <c r="L95" s="21">
        <f t="shared" si="98"/>
        <v>11475.13</v>
      </c>
      <c r="P95" s="2"/>
    </row>
    <row r="96" spans="1:16" ht="16.5" x14ac:dyDescent="0.25">
      <c r="A96" s="44"/>
      <c r="B96" s="44"/>
      <c r="C96" s="27" t="s">
        <v>68</v>
      </c>
      <c r="D96" s="29">
        <f>D673</f>
        <v>0</v>
      </c>
      <c r="E96" s="29">
        <f t="shared" ref="E96:I96" si="117">E673</f>
        <v>0</v>
      </c>
      <c r="F96" s="29">
        <f t="shared" si="117"/>
        <v>0</v>
      </c>
      <c r="G96" s="29">
        <f t="shared" si="117"/>
        <v>0</v>
      </c>
      <c r="H96" s="29">
        <f t="shared" si="117"/>
        <v>3274.5</v>
      </c>
      <c r="I96" s="29">
        <f t="shared" si="117"/>
        <v>0</v>
      </c>
      <c r="J96" s="29">
        <f t="shared" ref="J96" si="118">J673</f>
        <v>0</v>
      </c>
      <c r="K96" s="19"/>
      <c r="L96" s="21">
        <f t="shared" si="98"/>
        <v>3274.5</v>
      </c>
      <c r="P96" s="2"/>
    </row>
    <row r="97" spans="1:20" ht="31.5" x14ac:dyDescent="0.25">
      <c r="A97" s="44"/>
      <c r="B97" s="44"/>
      <c r="C97" s="27" t="s">
        <v>8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19"/>
      <c r="L97" s="21">
        <f t="shared" si="98"/>
        <v>0</v>
      </c>
    </row>
    <row r="98" spans="1:20" ht="16.5" x14ac:dyDescent="0.25">
      <c r="A98" s="44"/>
      <c r="B98" s="44"/>
      <c r="C98" s="27" t="s">
        <v>5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19"/>
      <c r="L98" s="21">
        <f t="shared" si="98"/>
        <v>0</v>
      </c>
    </row>
    <row r="99" spans="1:20" ht="31.5" x14ac:dyDescent="0.25">
      <c r="A99" s="44"/>
      <c r="B99" s="44"/>
      <c r="C99" s="27" t="s">
        <v>168</v>
      </c>
      <c r="D99" s="29">
        <f>D100+D101</f>
        <v>0</v>
      </c>
      <c r="E99" s="29">
        <f t="shared" ref="E99:I99" si="119">E100+E101</f>
        <v>20</v>
      </c>
      <c r="F99" s="29">
        <f t="shared" si="119"/>
        <v>345.69</v>
      </c>
      <c r="G99" s="29">
        <f t="shared" si="119"/>
        <v>0</v>
      </c>
      <c r="H99" s="29">
        <f t="shared" si="119"/>
        <v>0</v>
      </c>
      <c r="I99" s="29">
        <f t="shared" si="119"/>
        <v>0</v>
      </c>
      <c r="J99" s="29">
        <f t="shared" ref="J99" si="120">J100+J101</f>
        <v>0</v>
      </c>
      <c r="K99" s="19"/>
      <c r="L99" s="21">
        <f t="shared" si="98"/>
        <v>365.69</v>
      </c>
    </row>
    <row r="100" spans="1:20" ht="16.5" x14ac:dyDescent="0.25">
      <c r="A100" s="44"/>
      <c r="B100" s="44"/>
      <c r="C100" s="27" t="s">
        <v>67</v>
      </c>
      <c r="D100" s="29">
        <f>D1292</f>
        <v>0</v>
      </c>
      <c r="E100" s="29">
        <f t="shared" ref="E100:I100" si="121">E1292</f>
        <v>20</v>
      </c>
      <c r="F100" s="29">
        <f t="shared" si="121"/>
        <v>345.69</v>
      </c>
      <c r="G100" s="29">
        <f t="shared" si="121"/>
        <v>0</v>
      </c>
      <c r="H100" s="29">
        <f t="shared" si="121"/>
        <v>0</v>
      </c>
      <c r="I100" s="29">
        <f t="shared" si="121"/>
        <v>0</v>
      </c>
      <c r="J100" s="29">
        <f t="shared" ref="J100" si="122">J1292</f>
        <v>0</v>
      </c>
      <c r="K100" s="19"/>
      <c r="L100" s="21">
        <f t="shared" si="98"/>
        <v>365.69</v>
      </c>
    </row>
    <row r="101" spans="1:20" ht="16.5" x14ac:dyDescent="0.25">
      <c r="A101" s="44"/>
      <c r="B101" s="44"/>
      <c r="C101" s="27" t="s">
        <v>68</v>
      </c>
      <c r="D101" s="29">
        <f>D1293</f>
        <v>0</v>
      </c>
      <c r="E101" s="29">
        <f t="shared" ref="E101:I101" si="123">E1293</f>
        <v>0</v>
      </c>
      <c r="F101" s="29">
        <f t="shared" si="123"/>
        <v>0</v>
      </c>
      <c r="G101" s="29">
        <f t="shared" si="123"/>
        <v>0</v>
      </c>
      <c r="H101" s="29">
        <f t="shared" si="123"/>
        <v>0</v>
      </c>
      <c r="I101" s="29">
        <f t="shared" si="123"/>
        <v>0</v>
      </c>
      <c r="J101" s="29">
        <f t="shared" ref="J101" si="124">J1293</f>
        <v>0</v>
      </c>
      <c r="K101" s="19"/>
      <c r="L101" s="21">
        <f t="shared" si="98"/>
        <v>0</v>
      </c>
    </row>
    <row r="102" spans="1:20" ht="31.5" x14ac:dyDescent="0.25">
      <c r="A102" s="44"/>
      <c r="B102" s="44"/>
      <c r="C102" s="27" t="s">
        <v>6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19"/>
      <c r="L102" s="21">
        <f t="shared" si="98"/>
        <v>0</v>
      </c>
    </row>
    <row r="103" spans="1:20" ht="16.5" x14ac:dyDescent="0.25">
      <c r="A103" s="44" t="s">
        <v>72</v>
      </c>
      <c r="B103" s="44" t="s">
        <v>73</v>
      </c>
      <c r="C103" s="27" t="s">
        <v>166</v>
      </c>
      <c r="D103" s="29">
        <f>D104+D105</f>
        <v>1698.38</v>
      </c>
      <c r="E103" s="29">
        <f t="shared" ref="E103:I103" si="125">E104+E105</f>
        <v>3090.5</v>
      </c>
      <c r="F103" s="29">
        <f t="shared" si="125"/>
        <v>381114.70999999996</v>
      </c>
      <c r="G103" s="29">
        <f t="shared" si="125"/>
        <v>391704.24</v>
      </c>
      <c r="H103" s="29">
        <f t="shared" si="125"/>
        <v>108028.21</v>
      </c>
      <c r="I103" s="29">
        <f t="shared" si="125"/>
        <v>0</v>
      </c>
      <c r="J103" s="29">
        <f t="shared" ref="J103" si="126">J104+J105</f>
        <v>0</v>
      </c>
      <c r="K103" s="19"/>
      <c r="L103" s="21">
        <f t="shared" si="98"/>
        <v>885636.03999999992</v>
      </c>
    </row>
    <row r="104" spans="1:20" ht="16.5" x14ac:dyDescent="0.25">
      <c r="A104" s="44"/>
      <c r="B104" s="44"/>
      <c r="C104" s="27" t="s">
        <v>67</v>
      </c>
      <c r="D104" s="29">
        <f>D107+D120+D133</f>
        <v>1698.38</v>
      </c>
      <c r="E104" s="29">
        <f t="shared" ref="E104:I104" si="127">E107+E120+E133</f>
        <v>3090.5</v>
      </c>
      <c r="F104" s="29">
        <f t="shared" si="127"/>
        <v>381114.70999999996</v>
      </c>
      <c r="G104" s="29">
        <f t="shared" si="127"/>
        <v>391704.24</v>
      </c>
      <c r="H104" s="29">
        <f t="shared" si="127"/>
        <v>0</v>
      </c>
      <c r="I104" s="29">
        <f t="shared" si="127"/>
        <v>0</v>
      </c>
      <c r="J104" s="29">
        <f t="shared" ref="J104" si="128">J107+J120+J133</f>
        <v>0</v>
      </c>
      <c r="K104" s="19"/>
      <c r="L104" s="21">
        <f t="shared" si="98"/>
        <v>777607.83</v>
      </c>
      <c r="R104" s="2"/>
    </row>
    <row r="105" spans="1:20" ht="16.5" x14ac:dyDescent="0.25">
      <c r="A105" s="44"/>
      <c r="B105" s="44"/>
      <c r="C105" s="27" t="s">
        <v>68</v>
      </c>
      <c r="D105" s="29">
        <f>D108+D121+D134</f>
        <v>0</v>
      </c>
      <c r="E105" s="29">
        <f t="shared" ref="E105:I105" si="129">E108+E121+E134</f>
        <v>0</v>
      </c>
      <c r="F105" s="29">
        <f t="shared" si="129"/>
        <v>0</v>
      </c>
      <c r="G105" s="29">
        <f t="shared" si="129"/>
        <v>0</v>
      </c>
      <c r="H105" s="29">
        <f t="shared" si="129"/>
        <v>108028.21</v>
      </c>
      <c r="I105" s="29">
        <f t="shared" si="129"/>
        <v>0</v>
      </c>
      <c r="J105" s="29">
        <f t="shared" ref="J105" si="130">J108+J121+J134</f>
        <v>0</v>
      </c>
      <c r="K105" s="19"/>
      <c r="L105" s="21">
        <f t="shared" si="98"/>
        <v>108028.21</v>
      </c>
    </row>
    <row r="106" spans="1:20" ht="16.5" x14ac:dyDescent="0.25">
      <c r="A106" s="44"/>
      <c r="B106" s="44"/>
      <c r="C106" s="27" t="s">
        <v>188</v>
      </c>
      <c r="D106" s="29">
        <f>D107+D108</f>
        <v>0</v>
      </c>
      <c r="E106" s="29">
        <f t="shared" ref="E106:I106" si="131">E107+E108</f>
        <v>0</v>
      </c>
      <c r="F106" s="29">
        <f t="shared" si="131"/>
        <v>132066.48000000001</v>
      </c>
      <c r="G106" s="29">
        <f t="shared" si="131"/>
        <v>123183.79</v>
      </c>
      <c r="H106" s="29">
        <f t="shared" si="131"/>
        <v>23244.58</v>
      </c>
      <c r="I106" s="29">
        <f t="shared" si="131"/>
        <v>0</v>
      </c>
      <c r="J106" s="29">
        <f t="shared" ref="J106" si="132">J107+J108</f>
        <v>0</v>
      </c>
      <c r="K106" s="19"/>
      <c r="L106" s="21">
        <f t="shared" si="98"/>
        <v>278494.85000000003</v>
      </c>
      <c r="T106" s="2"/>
    </row>
    <row r="107" spans="1:20" ht="16.5" x14ac:dyDescent="0.25">
      <c r="A107" s="44"/>
      <c r="B107" s="44"/>
      <c r="C107" s="27" t="s">
        <v>67</v>
      </c>
      <c r="D107" s="29">
        <f>D111+D117</f>
        <v>0</v>
      </c>
      <c r="E107" s="29">
        <f t="shared" ref="E107:I107" si="133">E111+E117</f>
        <v>0</v>
      </c>
      <c r="F107" s="29">
        <f t="shared" si="133"/>
        <v>132066.48000000001</v>
      </c>
      <c r="G107" s="29">
        <f t="shared" si="133"/>
        <v>123183.79</v>
      </c>
      <c r="H107" s="29">
        <f t="shared" si="133"/>
        <v>0</v>
      </c>
      <c r="I107" s="29">
        <f t="shared" si="133"/>
        <v>0</v>
      </c>
      <c r="J107" s="29">
        <f t="shared" ref="J107" si="134">J111+J117</f>
        <v>0</v>
      </c>
      <c r="K107" s="19"/>
      <c r="L107" s="21">
        <f t="shared" si="98"/>
        <v>255250.27000000002</v>
      </c>
      <c r="T107" s="2"/>
    </row>
    <row r="108" spans="1:20" ht="16.5" x14ac:dyDescent="0.25">
      <c r="A108" s="44"/>
      <c r="B108" s="44"/>
      <c r="C108" s="27" t="s">
        <v>68</v>
      </c>
      <c r="D108" s="29">
        <f>D112+D118</f>
        <v>0</v>
      </c>
      <c r="E108" s="29">
        <f t="shared" ref="E108:I108" si="135">E112+E118</f>
        <v>0</v>
      </c>
      <c r="F108" s="29">
        <f t="shared" si="135"/>
        <v>0</v>
      </c>
      <c r="G108" s="29">
        <f t="shared" si="135"/>
        <v>0</v>
      </c>
      <c r="H108" s="29">
        <f t="shared" si="135"/>
        <v>23244.58</v>
      </c>
      <c r="I108" s="29">
        <f t="shared" si="135"/>
        <v>0</v>
      </c>
      <c r="J108" s="29">
        <f t="shared" ref="J108" si="136">J112+J118</f>
        <v>0</v>
      </c>
      <c r="K108" s="19"/>
      <c r="L108" s="21">
        <f t="shared" si="98"/>
        <v>23244.58</v>
      </c>
      <c r="T108" s="2"/>
    </row>
    <row r="109" spans="1:20" ht="16.5" x14ac:dyDescent="0.25">
      <c r="A109" s="44"/>
      <c r="B109" s="44"/>
      <c r="C109" s="39" t="s">
        <v>161</v>
      </c>
      <c r="D109" s="29"/>
      <c r="E109" s="29"/>
      <c r="F109" s="29"/>
      <c r="G109" s="29"/>
      <c r="H109" s="29"/>
      <c r="I109" s="29"/>
      <c r="J109" s="29"/>
      <c r="K109" s="19"/>
      <c r="L109" s="21">
        <f t="shared" si="98"/>
        <v>0</v>
      </c>
      <c r="T109" s="2"/>
    </row>
    <row r="110" spans="1:20" ht="16.5" x14ac:dyDescent="0.25">
      <c r="A110" s="44"/>
      <c r="B110" s="44"/>
      <c r="C110" s="27" t="s">
        <v>165</v>
      </c>
      <c r="D110" s="29">
        <f>D111+D112</f>
        <v>0</v>
      </c>
      <c r="E110" s="29">
        <f t="shared" ref="E110:I110" si="137">E111+E112</f>
        <v>0</v>
      </c>
      <c r="F110" s="29">
        <f t="shared" si="137"/>
        <v>96145.61</v>
      </c>
      <c r="G110" s="29">
        <f t="shared" si="137"/>
        <v>104686.79</v>
      </c>
      <c r="H110" s="29">
        <f t="shared" si="137"/>
        <v>16817.45</v>
      </c>
      <c r="I110" s="29">
        <f t="shared" si="137"/>
        <v>0</v>
      </c>
      <c r="J110" s="29">
        <f t="shared" ref="J110" si="138">J111+J112</f>
        <v>0</v>
      </c>
      <c r="K110" s="19"/>
      <c r="L110" s="21">
        <f t="shared" si="98"/>
        <v>217649.85</v>
      </c>
      <c r="M110" s="16"/>
      <c r="R110" s="2"/>
    </row>
    <row r="111" spans="1:20" ht="16.5" x14ac:dyDescent="0.25">
      <c r="A111" s="44"/>
      <c r="B111" s="44"/>
      <c r="C111" s="27" t="s">
        <v>67</v>
      </c>
      <c r="D111" s="29">
        <f>D234</f>
        <v>0</v>
      </c>
      <c r="E111" s="29">
        <f t="shared" ref="E111:I111" si="139">E234</f>
        <v>0</v>
      </c>
      <c r="F111" s="29">
        <f t="shared" si="139"/>
        <v>96145.61</v>
      </c>
      <c r="G111" s="29">
        <f t="shared" si="139"/>
        <v>104686.79</v>
      </c>
      <c r="H111" s="29">
        <f t="shared" si="139"/>
        <v>0</v>
      </c>
      <c r="I111" s="29">
        <f t="shared" si="139"/>
        <v>0</v>
      </c>
      <c r="J111" s="29">
        <f t="shared" ref="J111" si="140">J234</f>
        <v>0</v>
      </c>
      <c r="K111" s="19"/>
      <c r="L111" s="21">
        <f t="shared" si="98"/>
        <v>200832.4</v>
      </c>
      <c r="R111" s="2"/>
    </row>
    <row r="112" spans="1:20" ht="16.5" x14ac:dyDescent="0.25">
      <c r="A112" s="44"/>
      <c r="B112" s="44"/>
      <c r="C112" s="27" t="s">
        <v>68</v>
      </c>
      <c r="D112" s="29">
        <f>D235</f>
        <v>0</v>
      </c>
      <c r="E112" s="29">
        <f t="shared" ref="E112:I112" si="141">E235</f>
        <v>0</v>
      </c>
      <c r="F112" s="29">
        <f t="shared" si="141"/>
        <v>0</v>
      </c>
      <c r="G112" s="29">
        <f t="shared" si="141"/>
        <v>0</v>
      </c>
      <c r="H112" s="29">
        <f t="shared" si="141"/>
        <v>16817.45</v>
      </c>
      <c r="I112" s="29">
        <f t="shared" si="141"/>
        <v>0</v>
      </c>
      <c r="J112" s="29">
        <f t="shared" ref="J112" si="142">J235</f>
        <v>0</v>
      </c>
      <c r="K112" s="19"/>
      <c r="L112" s="21">
        <f t="shared" si="98"/>
        <v>16817.45</v>
      </c>
      <c r="R112" s="2"/>
    </row>
    <row r="113" spans="1:16" ht="31.5" x14ac:dyDescent="0.25">
      <c r="A113" s="44"/>
      <c r="B113" s="44"/>
      <c r="C113" s="27" t="s">
        <v>177</v>
      </c>
      <c r="D113" s="29">
        <f>D114+D115</f>
        <v>0</v>
      </c>
      <c r="E113" s="29">
        <f t="shared" ref="E113:I113" si="143">E114+E115</f>
        <v>0</v>
      </c>
      <c r="F113" s="29">
        <f t="shared" si="143"/>
        <v>96145.61</v>
      </c>
      <c r="G113" s="29">
        <f t="shared" si="143"/>
        <v>104686.79</v>
      </c>
      <c r="H113" s="29">
        <f t="shared" si="143"/>
        <v>16817.45</v>
      </c>
      <c r="I113" s="29">
        <f t="shared" si="143"/>
        <v>0</v>
      </c>
      <c r="J113" s="29">
        <f t="shared" ref="J113" si="144">J114+J115</f>
        <v>0</v>
      </c>
      <c r="K113" s="19"/>
      <c r="L113" s="21">
        <f t="shared" si="98"/>
        <v>217649.85</v>
      </c>
      <c r="P113" s="2"/>
    </row>
    <row r="114" spans="1:16" ht="16.5" x14ac:dyDescent="0.25">
      <c r="A114" s="44"/>
      <c r="B114" s="44"/>
      <c r="C114" s="27" t="s">
        <v>67</v>
      </c>
      <c r="D114" s="29">
        <f>D237</f>
        <v>0</v>
      </c>
      <c r="E114" s="29">
        <f t="shared" ref="E114:I114" si="145">E237</f>
        <v>0</v>
      </c>
      <c r="F114" s="29">
        <f t="shared" si="145"/>
        <v>96145.61</v>
      </c>
      <c r="G114" s="29">
        <f t="shared" si="145"/>
        <v>104686.79</v>
      </c>
      <c r="H114" s="29">
        <f t="shared" si="145"/>
        <v>0</v>
      </c>
      <c r="I114" s="29">
        <f t="shared" si="145"/>
        <v>0</v>
      </c>
      <c r="J114" s="29">
        <f t="shared" ref="J114" si="146">J237</f>
        <v>0</v>
      </c>
      <c r="K114" s="19"/>
      <c r="L114" s="21">
        <f t="shared" si="98"/>
        <v>200832.4</v>
      </c>
      <c r="P114" s="2"/>
    </row>
    <row r="115" spans="1:16" ht="16.5" x14ac:dyDescent="0.25">
      <c r="A115" s="44"/>
      <c r="B115" s="44"/>
      <c r="C115" s="27" t="s">
        <v>68</v>
      </c>
      <c r="D115" s="29">
        <f>D238</f>
        <v>0</v>
      </c>
      <c r="E115" s="29">
        <f t="shared" ref="E115:I115" si="147">E238</f>
        <v>0</v>
      </c>
      <c r="F115" s="29">
        <f t="shared" si="147"/>
        <v>0</v>
      </c>
      <c r="G115" s="29">
        <f t="shared" si="147"/>
        <v>0</v>
      </c>
      <c r="H115" s="29">
        <f t="shared" si="147"/>
        <v>16817.45</v>
      </c>
      <c r="I115" s="29">
        <f t="shared" si="147"/>
        <v>0</v>
      </c>
      <c r="J115" s="29">
        <f t="shared" ref="J115" si="148">J238</f>
        <v>0</v>
      </c>
      <c r="K115" s="19"/>
      <c r="L115" s="21">
        <f t="shared" si="98"/>
        <v>16817.45</v>
      </c>
      <c r="P115" s="2"/>
    </row>
    <row r="116" spans="1:16" ht="31.5" x14ac:dyDescent="0.25">
      <c r="A116" s="44"/>
      <c r="B116" s="44"/>
      <c r="C116" s="27" t="s">
        <v>186</v>
      </c>
      <c r="D116" s="29">
        <f>D117+D118</f>
        <v>0</v>
      </c>
      <c r="E116" s="29">
        <f t="shared" ref="E116:I116" si="149">E117+E118</f>
        <v>0</v>
      </c>
      <c r="F116" s="29">
        <f t="shared" si="149"/>
        <v>35920.870000000003</v>
      </c>
      <c r="G116" s="29">
        <f t="shared" si="149"/>
        <v>18497</v>
      </c>
      <c r="H116" s="29">
        <f t="shared" si="149"/>
        <v>6427.13</v>
      </c>
      <c r="I116" s="29">
        <f t="shared" si="149"/>
        <v>0</v>
      </c>
      <c r="J116" s="29">
        <f t="shared" ref="J116" si="150">J117+J118</f>
        <v>0</v>
      </c>
      <c r="K116" s="19"/>
      <c r="L116" s="21">
        <f t="shared" si="98"/>
        <v>60845</v>
      </c>
    </row>
    <row r="117" spans="1:16" ht="16.5" x14ac:dyDescent="0.25">
      <c r="A117" s="44"/>
      <c r="B117" s="44"/>
      <c r="C117" s="27" t="s">
        <v>67</v>
      </c>
      <c r="D117" s="29">
        <f>D240</f>
        <v>0</v>
      </c>
      <c r="E117" s="29">
        <f t="shared" ref="E117:I117" si="151">E240</f>
        <v>0</v>
      </c>
      <c r="F117" s="29">
        <f t="shared" si="151"/>
        <v>35920.870000000003</v>
      </c>
      <c r="G117" s="29">
        <f t="shared" si="151"/>
        <v>18497</v>
      </c>
      <c r="H117" s="29">
        <f t="shared" si="151"/>
        <v>0</v>
      </c>
      <c r="I117" s="29">
        <f t="shared" si="151"/>
        <v>0</v>
      </c>
      <c r="J117" s="29">
        <f t="shared" ref="J117" si="152">J240</f>
        <v>0</v>
      </c>
      <c r="K117" s="19"/>
      <c r="L117" s="21">
        <f t="shared" si="98"/>
        <v>54417.87</v>
      </c>
    </row>
    <row r="118" spans="1:16" ht="16.5" x14ac:dyDescent="0.25">
      <c r="A118" s="44"/>
      <c r="B118" s="44"/>
      <c r="C118" s="27" t="s">
        <v>68</v>
      </c>
      <c r="D118" s="29">
        <f>D241</f>
        <v>0</v>
      </c>
      <c r="E118" s="29">
        <f t="shared" ref="E118:I118" si="153">E241</f>
        <v>0</v>
      </c>
      <c r="F118" s="29">
        <f t="shared" si="153"/>
        <v>0</v>
      </c>
      <c r="G118" s="29">
        <f t="shared" si="153"/>
        <v>0</v>
      </c>
      <c r="H118" s="29">
        <f t="shared" si="153"/>
        <v>6427.13</v>
      </c>
      <c r="I118" s="29">
        <f t="shared" si="153"/>
        <v>0</v>
      </c>
      <c r="J118" s="29">
        <f t="shared" ref="J118" si="154">J241</f>
        <v>0</v>
      </c>
      <c r="K118" s="19"/>
      <c r="L118" s="21">
        <f t="shared" si="98"/>
        <v>6427.13</v>
      </c>
    </row>
    <row r="119" spans="1:16" ht="16.5" x14ac:dyDescent="0.25">
      <c r="A119" s="44"/>
      <c r="B119" s="44"/>
      <c r="C119" s="27" t="s">
        <v>159</v>
      </c>
      <c r="D119" s="29">
        <f>D120+D121</f>
        <v>0</v>
      </c>
      <c r="E119" s="29">
        <f t="shared" ref="E119:I119" si="155">E120+E121</f>
        <v>0</v>
      </c>
      <c r="F119" s="29">
        <f t="shared" si="155"/>
        <v>241434.59999999998</v>
      </c>
      <c r="G119" s="29">
        <f t="shared" si="155"/>
        <v>241353.84</v>
      </c>
      <c r="H119" s="29">
        <f t="shared" si="155"/>
        <v>61651.510000000009</v>
      </c>
      <c r="I119" s="29">
        <f t="shared" si="155"/>
        <v>0</v>
      </c>
      <c r="J119" s="29">
        <f t="shared" ref="J119" si="156">J120+J121</f>
        <v>0</v>
      </c>
      <c r="K119" s="19"/>
      <c r="L119" s="21">
        <f t="shared" si="98"/>
        <v>544439.94999999995</v>
      </c>
      <c r="O119" s="2"/>
      <c r="P119" s="2"/>
    </row>
    <row r="120" spans="1:16" ht="16.5" x14ac:dyDescent="0.25">
      <c r="A120" s="44"/>
      <c r="B120" s="44"/>
      <c r="C120" s="27" t="s">
        <v>67</v>
      </c>
      <c r="D120" s="29">
        <f>D124+D130</f>
        <v>0</v>
      </c>
      <c r="E120" s="29">
        <f t="shared" ref="E120:I120" si="157">E124+E130</f>
        <v>0</v>
      </c>
      <c r="F120" s="29">
        <f t="shared" si="157"/>
        <v>241434.59999999998</v>
      </c>
      <c r="G120" s="29">
        <f t="shared" si="157"/>
        <v>241353.84</v>
      </c>
      <c r="H120" s="29">
        <f t="shared" si="157"/>
        <v>0</v>
      </c>
      <c r="I120" s="29">
        <f t="shared" si="157"/>
        <v>0</v>
      </c>
      <c r="J120" s="29">
        <f t="shared" ref="J120" si="158">J124+J130</f>
        <v>0</v>
      </c>
      <c r="K120" s="19"/>
      <c r="L120" s="21">
        <f t="shared" si="98"/>
        <v>482788.43999999994</v>
      </c>
      <c r="O120" s="2"/>
      <c r="P120" s="2"/>
    </row>
    <row r="121" spans="1:16" ht="16.5" x14ac:dyDescent="0.25">
      <c r="A121" s="44"/>
      <c r="B121" s="44"/>
      <c r="C121" s="27" t="s">
        <v>68</v>
      </c>
      <c r="D121" s="29">
        <f>D125+D131</f>
        <v>0</v>
      </c>
      <c r="E121" s="29">
        <f t="shared" ref="E121:I121" si="159">E125+E131</f>
        <v>0</v>
      </c>
      <c r="F121" s="29">
        <f t="shared" si="159"/>
        <v>0</v>
      </c>
      <c r="G121" s="29">
        <f t="shared" si="159"/>
        <v>0</v>
      </c>
      <c r="H121" s="29">
        <f t="shared" si="159"/>
        <v>61651.510000000009</v>
      </c>
      <c r="I121" s="29">
        <f t="shared" si="159"/>
        <v>0</v>
      </c>
      <c r="J121" s="29">
        <f t="shared" ref="J121" si="160">J125+J131</f>
        <v>0</v>
      </c>
      <c r="K121" s="19"/>
      <c r="L121" s="21">
        <f t="shared" si="98"/>
        <v>61651.510000000009</v>
      </c>
      <c r="O121" s="2"/>
      <c r="P121" s="2"/>
    </row>
    <row r="122" spans="1:16" ht="16.5" x14ac:dyDescent="0.25">
      <c r="A122" s="44"/>
      <c r="B122" s="44"/>
      <c r="C122" s="39" t="s">
        <v>161</v>
      </c>
      <c r="D122" s="29"/>
      <c r="E122" s="29"/>
      <c r="F122" s="29"/>
      <c r="G122" s="29"/>
      <c r="H122" s="29"/>
      <c r="I122" s="29"/>
      <c r="J122" s="29"/>
      <c r="K122" s="19"/>
      <c r="L122" s="21">
        <f t="shared" si="98"/>
        <v>0</v>
      </c>
      <c r="O122" s="2"/>
      <c r="P122" s="2"/>
    </row>
    <row r="123" spans="1:16" ht="16.5" x14ac:dyDescent="0.25">
      <c r="A123" s="44"/>
      <c r="B123" s="44"/>
      <c r="C123" s="27" t="s">
        <v>165</v>
      </c>
      <c r="D123" s="29">
        <f>D124+D125</f>
        <v>0</v>
      </c>
      <c r="E123" s="29">
        <f t="shared" ref="E123:I123" si="161">E124+E125</f>
        <v>0</v>
      </c>
      <c r="F123" s="29">
        <f t="shared" si="161"/>
        <v>236744.16999999998</v>
      </c>
      <c r="G123" s="29">
        <f t="shared" si="161"/>
        <v>236821.82</v>
      </c>
      <c r="H123" s="29">
        <f t="shared" si="161"/>
        <v>55290.560000000005</v>
      </c>
      <c r="I123" s="29">
        <f t="shared" si="161"/>
        <v>0</v>
      </c>
      <c r="J123" s="29">
        <f t="shared" ref="J123" si="162">J124+J125</f>
        <v>0</v>
      </c>
      <c r="K123" s="19"/>
      <c r="L123" s="21">
        <f t="shared" si="98"/>
        <v>528856.55000000005</v>
      </c>
    </row>
    <row r="124" spans="1:16" ht="16.5" x14ac:dyDescent="0.25">
      <c r="A124" s="44"/>
      <c r="B124" s="44"/>
      <c r="C124" s="27" t="s">
        <v>67</v>
      </c>
      <c r="D124" s="29">
        <f>D247</f>
        <v>0</v>
      </c>
      <c r="E124" s="29">
        <f t="shared" ref="E124:I124" si="163">E247</f>
        <v>0</v>
      </c>
      <c r="F124" s="29">
        <f t="shared" si="163"/>
        <v>236744.16999999998</v>
      </c>
      <c r="G124" s="29">
        <f t="shared" si="163"/>
        <v>236821.82</v>
      </c>
      <c r="H124" s="29">
        <f t="shared" si="163"/>
        <v>0</v>
      </c>
      <c r="I124" s="29">
        <f t="shared" si="163"/>
        <v>0</v>
      </c>
      <c r="J124" s="29">
        <f t="shared" ref="J124" si="164">J247</f>
        <v>0</v>
      </c>
      <c r="K124" s="19"/>
      <c r="L124" s="21">
        <f t="shared" si="98"/>
        <v>473565.99</v>
      </c>
    </row>
    <row r="125" spans="1:16" ht="16.5" x14ac:dyDescent="0.25">
      <c r="A125" s="44"/>
      <c r="B125" s="44"/>
      <c r="C125" s="27" t="s">
        <v>68</v>
      </c>
      <c r="D125" s="29">
        <f>D248</f>
        <v>0</v>
      </c>
      <c r="E125" s="29">
        <f t="shared" ref="E125:I125" si="165">E248</f>
        <v>0</v>
      </c>
      <c r="F125" s="29">
        <f t="shared" si="165"/>
        <v>0</v>
      </c>
      <c r="G125" s="29">
        <f t="shared" si="165"/>
        <v>0</v>
      </c>
      <c r="H125" s="29">
        <f t="shared" si="165"/>
        <v>55290.560000000005</v>
      </c>
      <c r="I125" s="29">
        <f t="shared" si="165"/>
        <v>0</v>
      </c>
      <c r="J125" s="29">
        <f t="shared" ref="J125" si="166">J248</f>
        <v>0</v>
      </c>
      <c r="K125" s="19"/>
      <c r="L125" s="21">
        <f t="shared" si="98"/>
        <v>55290.560000000005</v>
      </c>
    </row>
    <row r="126" spans="1:16" ht="31.5" x14ac:dyDescent="0.25">
      <c r="A126" s="44"/>
      <c r="B126" s="44"/>
      <c r="C126" s="27" t="s">
        <v>177</v>
      </c>
      <c r="D126" s="29">
        <f>D127+D128</f>
        <v>0</v>
      </c>
      <c r="E126" s="29">
        <f t="shared" ref="E126:I126" si="167">E127+E128</f>
        <v>0</v>
      </c>
      <c r="F126" s="29">
        <f t="shared" si="167"/>
        <v>224761.65</v>
      </c>
      <c r="G126" s="29">
        <f t="shared" si="167"/>
        <v>224839.3</v>
      </c>
      <c r="H126" s="29">
        <f t="shared" si="167"/>
        <v>55290.560000000005</v>
      </c>
      <c r="I126" s="29">
        <f t="shared" si="167"/>
        <v>0</v>
      </c>
      <c r="J126" s="29">
        <f t="shared" ref="J126" si="168">J127+J128</f>
        <v>0</v>
      </c>
      <c r="K126" s="19"/>
      <c r="L126" s="21">
        <f t="shared" si="98"/>
        <v>504891.50999999995</v>
      </c>
    </row>
    <row r="127" spans="1:16" ht="16.5" x14ac:dyDescent="0.25">
      <c r="A127" s="44"/>
      <c r="B127" s="44"/>
      <c r="C127" s="27" t="s">
        <v>67</v>
      </c>
      <c r="D127" s="29">
        <f>D250</f>
        <v>0</v>
      </c>
      <c r="E127" s="29">
        <f t="shared" ref="E127:I127" si="169">E250</f>
        <v>0</v>
      </c>
      <c r="F127" s="29">
        <f t="shared" si="169"/>
        <v>224761.65</v>
      </c>
      <c r="G127" s="29">
        <f t="shared" si="169"/>
        <v>224839.3</v>
      </c>
      <c r="H127" s="29">
        <f t="shared" si="169"/>
        <v>0</v>
      </c>
      <c r="I127" s="29">
        <f t="shared" si="169"/>
        <v>0</v>
      </c>
      <c r="J127" s="29">
        <f t="shared" ref="J127" si="170">J250</f>
        <v>0</v>
      </c>
      <c r="K127" s="19"/>
      <c r="L127" s="21">
        <f t="shared" si="98"/>
        <v>449600.94999999995</v>
      </c>
    </row>
    <row r="128" spans="1:16" ht="16.5" x14ac:dyDescent="0.25">
      <c r="A128" s="44"/>
      <c r="B128" s="44"/>
      <c r="C128" s="27" t="s">
        <v>68</v>
      </c>
      <c r="D128" s="29">
        <f>D251</f>
        <v>0</v>
      </c>
      <c r="E128" s="29">
        <f t="shared" ref="E128:I128" si="171">E251</f>
        <v>0</v>
      </c>
      <c r="F128" s="29">
        <f t="shared" si="171"/>
        <v>0</v>
      </c>
      <c r="G128" s="29">
        <f t="shared" si="171"/>
        <v>0</v>
      </c>
      <c r="H128" s="29">
        <f t="shared" si="171"/>
        <v>55290.560000000005</v>
      </c>
      <c r="I128" s="29">
        <f t="shared" si="171"/>
        <v>0</v>
      </c>
      <c r="J128" s="29">
        <f t="shared" ref="J128" si="172">J251</f>
        <v>0</v>
      </c>
      <c r="K128" s="19"/>
      <c r="L128" s="21">
        <f t="shared" si="98"/>
        <v>55290.560000000005</v>
      </c>
    </row>
    <row r="129" spans="1:16" ht="31.5" x14ac:dyDescent="0.25">
      <c r="A129" s="44"/>
      <c r="B129" s="44"/>
      <c r="C129" s="27" t="s">
        <v>186</v>
      </c>
      <c r="D129" s="29">
        <f>D130+D131</f>
        <v>0</v>
      </c>
      <c r="E129" s="29">
        <f t="shared" ref="E129:I129" si="173">E130+E131</f>
        <v>0</v>
      </c>
      <c r="F129" s="29">
        <f t="shared" si="173"/>
        <v>4690.43</v>
      </c>
      <c r="G129" s="29">
        <f t="shared" si="173"/>
        <v>4532.0199999999995</v>
      </c>
      <c r="H129" s="29">
        <f t="shared" si="173"/>
        <v>6360.9500000000007</v>
      </c>
      <c r="I129" s="29">
        <f t="shared" si="173"/>
        <v>0</v>
      </c>
      <c r="J129" s="29">
        <f t="shared" ref="J129" si="174">J130+J131</f>
        <v>0</v>
      </c>
      <c r="K129" s="19"/>
      <c r="L129" s="21">
        <f t="shared" si="98"/>
        <v>15583.400000000001</v>
      </c>
      <c r="O129" s="2"/>
    </row>
    <row r="130" spans="1:16" ht="16.5" x14ac:dyDescent="0.25">
      <c r="A130" s="44"/>
      <c r="B130" s="44"/>
      <c r="C130" s="27" t="s">
        <v>67</v>
      </c>
      <c r="D130" s="29">
        <f>D253</f>
        <v>0</v>
      </c>
      <c r="E130" s="29">
        <f t="shared" ref="E130:I130" si="175">E253</f>
        <v>0</v>
      </c>
      <c r="F130" s="29">
        <f t="shared" si="175"/>
        <v>4690.43</v>
      </c>
      <c r="G130" s="29">
        <f t="shared" si="175"/>
        <v>4532.0199999999995</v>
      </c>
      <c r="H130" s="29">
        <f t="shared" si="175"/>
        <v>0</v>
      </c>
      <c r="I130" s="29">
        <f t="shared" si="175"/>
        <v>0</v>
      </c>
      <c r="J130" s="29">
        <f t="shared" ref="J130" si="176">J253</f>
        <v>0</v>
      </c>
      <c r="K130" s="19"/>
      <c r="L130" s="21">
        <f t="shared" si="98"/>
        <v>9222.4500000000007</v>
      </c>
      <c r="O130" s="2"/>
    </row>
    <row r="131" spans="1:16" ht="16.5" x14ac:dyDescent="0.25">
      <c r="A131" s="44"/>
      <c r="B131" s="44"/>
      <c r="C131" s="27" t="s">
        <v>68</v>
      </c>
      <c r="D131" s="29">
        <f>D254</f>
        <v>0</v>
      </c>
      <c r="E131" s="29">
        <f t="shared" ref="E131:I131" si="177">E254</f>
        <v>0</v>
      </c>
      <c r="F131" s="29">
        <f t="shared" si="177"/>
        <v>0</v>
      </c>
      <c r="G131" s="29">
        <f t="shared" si="177"/>
        <v>0</v>
      </c>
      <c r="H131" s="29">
        <f t="shared" si="177"/>
        <v>6360.9500000000007</v>
      </c>
      <c r="I131" s="29">
        <f t="shared" si="177"/>
        <v>0</v>
      </c>
      <c r="J131" s="29">
        <f t="shared" ref="J131" si="178">J254</f>
        <v>0</v>
      </c>
      <c r="K131" s="19"/>
      <c r="L131" s="21">
        <f t="shared" si="98"/>
        <v>6360.9500000000007</v>
      </c>
      <c r="O131" s="2"/>
    </row>
    <row r="132" spans="1:16" ht="16.5" x14ac:dyDescent="0.25">
      <c r="A132" s="44"/>
      <c r="B132" s="44"/>
      <c r="C132" s="27" t="s">
        <v>160</v>
      </c>
      <c r="D132" s="29">
        <f>D133+D134</f>
        <v>1698.38</v>
      </c>
      <c r="E132" s="29">
        <f t="shared" ref="E132:I132" si="179">E133+E134</f>
        <v>3090.5</v>
      </c>
      <c r="F132" s="29">
        <f t="shared" si="179"/>
        <v>7613.63</v>
      </c>
      <c r="G132" s="29">
        <f t="shared" si="179"/>
        <v>27166.61</v>
      </c>
      <c r="H132" s="29">
        <f t="shared" si="179"/>
        <v>23132.12</v>
      </c>
      <c r="I132" s="29">
        <f t="shared" si="179"/>
        <v>0</v>
      </c>
      <c r="J132" s="29">
        <f t="shared" ref="J132" si="180">J133+J134</f>
        <v>0</v>
      </c>
      <c r="K132" s="19"/>
      <c r="L132" s="21">
        <f t="shared" si="98"/>
        <v>62701.240000000005</v>
      </c>
    </row>
    <row r="133" spans="1:16" ht="16.5" x14ac:dyDescent="0.25">
      <c r="A133" s="44"/>
      <c r="B133" s="44"/>
      <c r="C133" s="27" t="s">
        <v>67</v>
      </c>
      <c r="D133" s="29">
        <f>D137+D146</f>
        <v>1698.38</v>
      </c>
      <c r="E133" s="29">
        <f t="shared" ref="E133:I133" si="181">E137+E146</f>
        <v>3090.5</v>
      </c>
      <c r="F133" s="29">
        <f t="shared" si="181"/>
        <v>7613.63</v>
      </c>
      <c r="G133" s="29">
        <f t="shared" si="181"/>
        <v>27166.61</v>
      </c>
      <c r="H133" s="29">
        <f t="shared" si="181"/>
        <v>0</v>
      </c>
      <c r="I133" s="29">
        <f t="shared" si="181"/>
        <v>0</v>
      </c>
      <c r="J133" s="29">
        <f t="shared" ref="J133" si="182">J137+J146</f>
        <v>0</v>
      </c>
      <c r="K133" s="19"/>
      <c r="L133" s="21">
        <f t="shared" si="98"/>
        <v>39569.120000000003</v>
      </c>
    </row>
    <row r="134" spans="1:16" ht="16.5" x14ac:dyDescent="0.25">
      <c r="A134" s="44"/>
      <c r="B134" s="44"/>
      <c r="C134" s="27" t="s">
        <v>68</v>
      </c>
      <c r="D134" s="29">
        <f>D138+D147</f>
        <v>0</v>
      </c>
      <c r="E134" s="29">
        <f t="shared" ref="E134:I134" si="183">E138+E147</f>
        <v>0</v>
      </c>
      <c r="F134" s="29">
        <f t="shared" si="183"/>
        <v>0</v>
      </c>
      <c r="G134" s="29">
        <f t="shared" si="183"/>
        <v>0</v>
      </c>
      <c r="H134" s="29">
        <f t="shared" si="183"/>
        <v>23132.12</v>
      </c>
      <c r="I134" s="29">
        <f t="shared" si="183"/>
        <v>0</v>
      </c>
      <c r="J134" s="29">
        <f t="shared" ref="J134" si="184">J138+J147</f>
        <v>0</v>
      </c>
      <c r="K134" s="19"/>
      <c r="L134" s="21">
        <f t="shared" si="98"/>
        <v>23132.12</v>
      </c>
    </row>
    <row r="135" spans="1:16" ht="16.5" x14ac:dyDescent="0.25">
      <c r="A135" s="44"/>
      <c r="B135" s="44"/>
      <c r="C135" s="39" t="s">
        <v>161</v>
      </c>
      <c r="D135" s="29"/>
      <c r="E135" s="29"/>
      <c r="F135" s="29"/>
      <c r="G135" s="29"/>
      <c r="H135" s="29"/>
      <c r="I135" s="29"/>
      <c r="J135" s="29"/>
      <c r="K135" s="19"/>
      <c r="L135" s="21">
        <f t="shared" si="98"/>
        <v>0</v>
      </c>
    </row>
    <row r="136" spans="1:16" ht="16.5" x14ac:dyDescent="0.25">
      <c r="A136" s="44"/>
      <c r="B136" s="44"/>
      <c r="C136" s="27" t="s">
        <v>165</v>
      </c>
      <c r="D136" s="29">
        <f>D137+D138</f>
        <v>1698.38</v>
      </c>
      <c r="E136" s="29">
        <f t="shared" ref="E136:I136" si="185">E137+E138</f>
        <v>3090.5</v>
      </c>
      <c r="F136" s="29">
        <f t="shared" si="185"/>
        <v>7533.18</v>
      </c>
      <c r="G136" s="29">
        <f t="shared" si="185"/>
        <v>27103.760000000002</v>
      </c>
      <c r="H136" s="29">
        <f t="shared" si="185"/>
        <v>16159.17</v>
      </c>
      <c r="I136" s="29">
        <f t="shared" si="185"/>
        <v>0</v>
      </c>
      <c r="J136" s="29">
        <f t="shared" ref="J136" si="186">J137+J138</f>
        <v>0</v>
      </c>
      <c r="K136" s="19"/>
      <c r="L136" s="21">
        <f t="shared" si="98"/>
        <v>55584.990000000005</v>
      </c>
      <c r="P136" s="2"/>
    </row>
    <row r="137" spans="1:16" ht="16.5" x14ac:dyDescent="0.25">
      <c r="A137" s="44"/>
      <c r="B137" s="44"/>
      <c r="C137" s="27" t="s">
        <v>67</v>
      </c>
      <c r="D137" s="29">
        <f t="shared" ref="D137:J138" si="187">D158+D260</f>
        <v>1698.38</v>
      </c>
      <c r="E137" s="29">
        <f t="shared" si="187"/>
        <v>3090.5</v>
      </c>
      <c r="F137" s="29">
        <f t="shared" si="187"/>
        <v>7533.18</v>
      </c>
      <c r="G137" s="29">
        <f t="shared" si="187"/>
        <v>27103.760000000002</v>
      </c>
      <c r="H137" s="29">
        <f t="shared" si="187"/>
        <v>0</v>
      </c>
      <c r="I137" s="29">
        <f t="shared" si="187"/>
        <v>0</v>
      </c>
      <c r="J137" s="29">
        <f t="shared" si="187"/>
        <v>0</v>
      </c>
      <c r="K137" s="19"/>
      <c r="L137" s="21">
        <f t="shared" si="98"/>
        <v>39425.820000000007</v>
      </c>
      <c r="P137" s="2"/>
    </row>
    <row r="138" spans="1:16" ht="16.5" x14ac:dyDescent="0.25">
      <c r="A138" s="44"/>
      <c r="B138" s="44"/>
      <c r="C138" s="27" t="s">
        <v>68</v>
      </c>
      <c r="D138" s="29">
        <f t="shared" si="187"/>
        <v>0</v>
      </c>
      <c r="E138" s="29">
        <f t="shared" si="187"/>
        <v>0</v>
      </c>
      <c r="F138" s="29">
        <f t="shared" si="187"/>
        <v>0</v>
      </c>
      <c r="G138" s="29">
        <f t="shared" si="187"/>
        <v>0</v>
      </c>
      <c r="H138" s="29">
        <f t="shared" si="187"/>
        <v>16159.17</v>
      </c>
      <c r="I138" s="29">
        <f t="shared" si="187"/>
        <v>0</v>
      </c>
      <c r="J138" s="29">
        <f t="shared" si="187"/>
        <v>0</v>
      </c>
      <c r="K138" s="19"/>
      <c r="L138" s="21">
        <f t="shared" si="98"/>
        <v>16159.17</v>
      </c>
      <c r="P138" s="2"/>
    </row>
    <row r="139" spans="1:16" ht="31.5" x14ac:dyDescent="0.25">
      <c r="A139" s="44"/>
      <c r="B139" s="44"/>
      <c r="C139" s="27" t="s">
        <v>177</v>
      </c>
      <c r="D139" s="29">
        <f>D140+D141</f>
        <v>0</v>
      </c>
      <c r="E139" s="29">
        <f t="shared" ref="E139:I139" si="188">E140+E141</f>
        <v>2971.76</v>
      </c>
      <c r="F139" s="29">
        <f t="shared" si="188"/>
        <v>6095.43</v>
      </c>
      <c r="G139" s="29">
        <f t="shared" si="188"/>
        <v>26526.33</v>
      </c>
      <c r="H139" s="29">
        <f t="shared" si="188"/>
        <v>14474.66</v>
      </c>
      <c r="I139" s="29">
        <f t="shared" si="188"/>
        <v>0</v>
      </c>
      <c r="J139" s="29">
        <f t="shared" ref="J139" si="189">J140+J141</f>
        <v>0</v>
      </c>
      <c r="K139" s="19"/>
      <c r="L139" s="21">
        <f t="shared" si="98"/>
        <v>50068.180000000008</v>
      </c>
      <c r="P139" s="2"/>
    </row>
    <row r="140" spans="1:16" ht="16.5" x14ac:dyDescent="0.25">
      <c r="A140" s="44"/>
      <c r="B140" s="44"/>
      <c r="C140" s="27" t="s">
        <v>67</v>
      </c>
      <c r="D140" s="29">
        <f t="shared" ref="D140:J141" si="190">D161+D263</f>
        <v>0</v>
      </c>
      <c r="E140" s="29">
        <f t="shared" si="190"/>
        <v>2971.76</v>
      </c>
      <c r="F140" s="29">
        <f t="shared" si="190"/>
        <v>6095.43</v>
      </c>
      <c r="G140" s="29">
        <f t="shared" si="190"/>
        <v>26526.33</v>
      </c>
      <c r="H140" s="29">
        <f t="shared" si="190"/>
        <v>0</v>
      </c>
      <c r="I140" s="29">
        <f t="shared" si="190"/>
        <v>0</v>
      </c>
      <c r="J140" s="29">
        <f t="shared" si="190"/>
        <v>0</v>
      </c>
      <c r="K140" s="19"/>
      <c r="L140" s="21">
        <f t="shared" si="98"/>
        <v>35593.520000000004</v>
      </c>
      <c r="P140" s="2"/>
    </row>
    <row r="141" spans="1:16" ht="16.5" x14ac:dyDescent="0.25">
      <c r="A141" s="44"/>
      <c r="B141" s="44"/>
      <c r="C141" s="27" t="s">
        <v>68</v>
      </c>
      <c r="D141" s="29">
        <f t="shared" si="190"/>
        <v>0</v>
      </c>
      <c r="E141" s="29">
        <f t="shared" si="190"/>
        <v>0</v>
      </c>
      <c r="F141" s="29">
        <f t="shared" si="190"/>
        <v>0</v>
      </c>
      <c r="G141" s="29">
        <f t="shared" si="190"/>
        <v>0</v>
      </c>
      <c r="H141" s="29">
        <f t="shared" si="190"/>
        <v>14474.66</v>
      </c>
      <c r="I141" s="29">
        <f t="shared" si="190"/>
        <v>0</v>
      </c>
      <c r="J141" s="29">
        <f t="shared" si="190"/>
        <v>0</v>
      </c>
      <c r="K141" s="19"/>
      <c r="L141" s="21">
        <f t="shared" si="98"/>
        <v>14474.66</v>
      </c>
      <c r="P141" s="2"/>
    </row>
    <row r="142" spans="1:16" ht="16.5" x14ac:dyDescent="0.25">
      <c r="A142" s="44"/>
      <c r="B142" s="44"/>
      <c r="C142" s="27" t="s">
        <v>174</v>
      </c>
      <c r="D142" s="29">
        <f>D143+D144</f>
        <v>1698.38</v>
      </c>
      <c r="E142" s="29">
        <f t="shared" ref="E142:I142" si="191">E143+E144</f>
        <v>118.74</v>
      </c>
      <c r="F142" s="29">
        <f t="shared" si="191"/>
        <v>1437.75</v>
      </c>
      <c r="G142" s="29">
        <f t="shared" si="191"/>
        <v>577.42999999999995</v>
      </c>
      <c r="H142" s="29">
        <f t="shared" si="191"/>
        <v>1684.51</v>
      </c>
      <c r="I142" s="29">
        <f t="shared" si="191"/>
        <v>0</v>
      </c>
      <c r="J142" s="29">
        <f t="shared" ref="J142" si="192">J143+J144</f>
        <v>0</v>
      </c>
      <c r="K142" s="19"/>
      <c r="L142" s="21">
        <f t="shared" si="98"/>
        <v>5516.8099999999995</v>
      </c>
    </row>
    <row r="143" spans="1:16" ht="16.5" x14ac:dyDescent="0.25">
      <c r="A143" s="44"/>
      <c r="B143" s="44"/>
      <c r="C143" s="27" t="s">
        <v>67</v>
      </c>
      <c r="D143" s="29">
        <f>D164</f>
        <v>1698.38</v>
      </c>
      <c r="E143" s="29">
        <f t="shared" ref="E143:I143" si="193">E164</f>
        <v>118.74</v>
      </c>
      <c r="F143" s="29">
        <f t="shared" si="193"/>
        <v>1437.75</v>
      </c>
      <c r="G143" s="29">
        <f t="shared" si="193"/>
        <v>577.42999999999995</v>
      </c>
      <c r="H143" s="29">
        <f t="shared" si="193"/>
        <v>0</v>
      </c>
      <c r="I143" s="29">
        <f t="shared" si="193"/>
        <v>0</v>
      </c>
      <c r="J143" s="29">
        <f t="shared" ref="J143" si="194">J164</f>
        <v>0</v>
      </c>
      <c r="K143" s="19"/>
      <c r="L143" s="21">
        <f t="shared" si="98"/>
        <v>3832.2999999999997</v>
      </c>
    </row>
    <row r="144" spans="1:16" ht="16.5" x14ac:dyDescent="0.25">
      <c r="A144" s="44"/>
      <c r="B144" s="44"/>
      <c r="C144" s="27" t="s">
        <v>68</v>
      </c>
      <c r="D144" s="29">
        <f>D165</f>
        <v>0</v>
      </c>
      <c r="E144" s="29">
        <f t="shared" ref="E144:I144" si="195">E165</f>
        <v>0</v>
      </c>
      <c r="F144" s="29">
        <f t="shared" si="195"/>
        <v>0</v>
      </c>
      <c r="G144" s="29">
        <f t="shared" si="195"/>
        <v>0</v>
      </c>
      <c r="H144" s="29">
        <f t="shared" si="195"/>
        <v>1684.51</v>
      </c>
      <c r="I144" s="29">
        <f t="shared" si="195"/>
        <v>0</v>
      </c>
      <c r="J144" s="29">
        <f t="shared" ref="J144" si="196">J165</f>
        <v>0</v>
      </c>
      <c r="K144" s="19"/>
      <c r="L144" s="21">
        <f t="shared" si="98"/>
        <v>1684.51</v>
      </c>
    </row>
    <row r="145" spans="1:12" ht="31.5" x14ac:dyDescent="0.25">
      <c r="A145" s="44"/>
      <c r="B145" s="44"/>
      <c r="C145" s="27" t="s">
        <v>186</v>
      </c>
      <c r="D145" s="29">
        <f>D146+D147</f>
        <v>0</v>
      </c>
      <c r="E145" s="29">
        <f t="shared" ref="E145:I145" si="197">E146+E147</f>
        <v>0</v>
      </c>
      <c r="F145" s="29">
        <f t="shared" si="197"/>
        <v>80.449999999999989</v>
      </c>
      <c r="G145" s="29">
        <f t="shared" si="197"/>
        <v>62.849999999999994</v>
      </c>
      <c r="H145" s="29">
        <f t="shared" si="197"/>
        <v>6972.95</v>
      </c>
      <c r="I145" s="29">
        <f t="shared" si="197"/>
        <v>0</v>
      </c>
      <c r="J145" s="29">
        <f t="shared" ref="J145" si="198">J146+J147</f>
        <v>0</v>
      </c>
      <c r="K145" s="19"/>
      <c r="L145" s="21">
        <f t="shared" si="98"/>
        <v>7116.25</v>
      </c>
    </row>
    <row r="146" spans="1:12" ht="16.5" x14ac:dyDescent="0.25">
      <c r="A146" s="44"/>
      <c r="B146" s="44"/>
      <c r="C146" s="27" t="s">
        <v>67</v>
      </c>
      <c r="D146" s="29">
        <f>D266</f>
        <v>0</v>
      </c>
      <c r="E146" s="29">
        <f t="shared" ref="E146:I146" si="199">E266</f>
        <v>0</v>
      </c>
      <c r="F146" s="29">
        <f t="shared" si="199"/>
        <v>80.449999999999989</v>
      </c>
      <c r="G146" s="29">
        <f t="shared" si="199"/>
        <v>62.849999999999994</v>
      </c>
      <c r="H146" s="29">
        <f t="shared" si="199"/>
        <v>0</v>
      </c>
      <c r="I146" s="29">
        <f t="shared" si="199"/>
        <v>0</v>
      </c>
      <c r="J146" s="29">
        <f t="shared" ref="J146" si="200">J266</f>
        <v>0</v>
      </c>
      <c r="K146" s="19"/>
      <c r="L146" s="21">
        <f t="shared" si="98"/>
        <v>143.29999999999998</v>
      </c>
    </row>
    <row r="147" spans="1:12" ht="16.5" x14ac:dyDescent="0.25">
      <c r="A147" s="44"/>
      <c r="B147" s="44"/>
      <c r="C147" s="27" t="s">
        <v>68</v>
      </c>
      <c r="D147" s="29">
        <f>D267</f>
        <v>0</v>
      </c>
      <c r="E147" s="29">
        <f t="shared" ref="E147:I147" si="201">E267</f>
        <v>0</v>
      </c>
      <c r="F147" s="29">
        <f t="shared" si="201"/>
        <v>0</v>
      </c>
      <c r="G147" s="29">
        <f t="shared" si="201"/>
        <v>0</v>
      </c>
      <c r="H147" s="29">
        <f t="shared" si="201"/>
        <v>6972.95</v>
      </c>
      <c r="I147" s="29">
        <f t="shared" si="201"/>
        <v>0</v>
      </c>
      <c r="J147" s="29">
        <f t="shared" ref="J147" si="202">J267</f>
        <v>0</v>
      </c>
      <c r="K147" s="19"/>
      <c r="L147" s="21">
        <f t="shared" si="98"/>
        <v>6972.95</v>
      </c>
    </row>
    <row r="148" spans="1:12" ht="16.5" x14ac:dyDescent="0.25">
      <c r="A148" s="44" t="s">
        <v>146</v>
      </c>
      <c r="B148" s="44" t="s">
        <v>71</v>
      </c>
      <c r="C148" s="30" t="s">
        <v>166</v>
      </c>
      <c r="D148" s="29">
        <f>D149+D150</f>
        <v>1698.38</v>
      </c>
      <c r="E148" s="29">
        <f t="shared" ref="E148:I148" si="203">E149+E150</f>
        <v>3090.5</v>
      </c>
      <c r="F148" s="29">
        <f t="shared" si="203"/>
        <v>4885.78</v>
      </c>
      <c r="G148" s="29">
        <f t="shared" si="203"/>
        <v>17249.84</v>
      </c>
      <c r="H148" s="29">
        <f t="shared" si="203"/>
        <v>8897.59</v>
      </c>
      <c r="I148" s="29">
        <f t="shared" si="203"/>
        <v>0</v>
      </c>
      <c r="J148" s="29">
        <f t="shared" ref="J148" si="204">J149+J150</f>
        <v>0</v>
      </c>
      <c r="K148" s="19"/>
      <c r="L148" s="21">
        <f t="shared" si="98"/>
        <v>35822.089999999997</v>
      </c>
    </row>
    <row r="149" spans="1:12" ht="16.5" x14ac:dyDescent="0.25">
      <c r="A149" s="44"/>
      <c r="B149" s="44"/>
      <c r="C149" s="27" t="s">
        <v>67</v>
      </c>
      <c r="D149" s="29">
        <f>D154</f>
        <v>1698.38</v>
      </c>
      <c r="E149" s="29">
        <f t="shared" ref="E149:I149" si="205">E154</f>
        <v>3090.5</v>
      </c>
      <c r="F149" s="29">
        <f t="shared" si="205"/>
        <v>4885.78</v>
      </c>
      <c r="G149" s="29">
        <f t="shared" si="205"/>
        <v>17249.84</v>
      </c>
      <c r="H149" s="29">
        <f t="shared" si="205"/>
        <v>0</v>
      </c>
      <c r="I149" s="29">
        <f t="shared" si="205"/>
        <v>0</v>
      </c>
      <c r="J149" s="29">
        <f t="shared" ref="J149" si="206">J154</f>
        <v>0</v>
      </c>
      <c r="K149" s="19"/>
      <c r="L149" s="21">
        <f t="shared" ref="L149:L212" si="207">D149+E149+F149+G149+H149+I149+J149</f>
        <v>26924.5</v>
      </c>
    </row>
    <row r="150" spans="1:12" ht="16.5" x14ac:dyDescent="0.25">
      <c r="A150" s="44"/>
      <c r="B150" s="44"/>
      <c r="C150" s="27" t="s">
        <v>68</v>
      </c>
      <c r="D150" s="29">
        <f>D155</f>
        <v>0</v>
      </c>
      <c r="E150" s="29">
        <f t="shared" ref="E150:I150" si="208">E155</f>
        <v>0</v>
      </c>
      <c r="F150" s="29">
        <f t="shared" si="208"/>
        <v>0</v>
      </c>
      <c r="G150" s="29">
        <f t="shared" si="208"/>
        <v>0</v>
      </c>
      <c r="H150" s="29">
        <f t="shared" si="208"/>
        <v>8897.59</v>
      </c>
      <c r="I150" s="29">
        <f t="shared" si="208"/>
        <v>0</v>
      </c>
      <c r="J150" s="29">
        <f t="shared" ref="J150" si="209">J155</f>
        <v>0</v>
      </c>
      <c r="K150" s="19"/>
      <c r="L150" s="21">
        <f t="shared" si="207"/>
        <v>8897.59</v>
      </c>
    </row>
    <row r="151" spans="1:12" ht="16.5" x14ac:dyDescent="0.25">
      <c r="A151" s="44"/>
      <c r="B151" s="44"/>
      <c r="C151" s="27" t="s">
        <v>162</v>
      </c>
      <c r="D151" s="29">
        <v>0</v>
      </c>
      <c r="E151" s="29">
        <v>0</v>
      </c>
      <c r="F151" s="29">
        <v>0</v>
      </c>
      <c r="G151" s="29">
        <v>0</v>
      </c>
      <c r="H151" s="29">
        <v>0</v>
      </c>
      <c r="I151" s="29">
        <v>0</v>
      </c>
      <c r="J151" s="29">
        <v>0</v>
      </c>
      <c r="K151" s="19"/>
      <c r="L151" s="21">
        <f t="shared" si="207"/>
        <v>0</v>
      </c>
    </row>
    <row r="152" spans="1:12" ht="16.5" x14ac:dyDescent="0.25">
      <c r="A152" s="44"/>
      <c r="B152" s="44"/>
      <c r="C152" s="27" t="s">
        <v>163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19"/>
      <c r="L152" s="21">
        <f t="shared" si="207"/>
        <v>0</v>
      </c>
    </row>
    <row r="153" spans="1:12" ht="16.5" x14ac:dyDescent="0.25">
      <c r="A153" s="44"/>
      <c r="B153" s="44"/>
      <c r="C153" s="27" t="s">
        <v>160</v>
      </c>
      <c r="D153" s="29">
        <f>D154+D155</f>
        <v>1698.38</v>
      </c>
      <c r="E153" s="29">
        <f t="shared" ref="E153:I153" si="210">E154+E155</f>
        <v>3090.5</v>
      </c>
      <c r="F153" s="29">
        <f t="shared" si="210"/>
        <v>4885.78</v>
      </c>
      <c r="G153" s="29">
        <f t="shared" si="210"/>
        <v>17249.84</v>
      </c>
      <c r="H153" s="29">
        <f t="shared" si="210"/>
        <v>8897.59</v>
      </c>
      <c r="I153" s="29">
        <f t="shared" si="210"/>
        <v>0</v>
      </c>
      <c r="J153" s="29">
        <f t="shared" ref="J153" si="211">J154+J155</f>
        <v>0</v>
      </c>
      <c r="K153" s="19"/>
      <c r="L153" s="21">
        <f t="shared" si="207"/>
        <v>35822.089999999997</v>
      </c>
    </row>
    <row r="154" spans="1:12" ht="16.5" x14ac:dyDescent="0.25">
      <c r="A154" s="44"/>
      <c r="B154" s="44"/>
      <c r="C154" s="27" t="s">
        <v>67</v>
      </c>
      <c r="D154" s="29">
        <f>D158</f>
        <v>1698.38</v>
      </c>
      <c r="E154" s="29">
        <f t="shared" ref="E154:K154" si="212">E158</f>
        <v>3090.5</v>
      </c>
      <c r="F154" s="29">
        <f t="shared" si="212"/>
        <v>4885.78</v>
      </c>
      <c r="G154" s="29">
        <f t="shared" si="212"/>
        <v>17249.84</v>
      </c>
      <c r="H154" s="29">
        <f t="shared" si="212"/>
        <v>0</v>
      </c>
      <c r="I154" s="29">
        <f t="shared" si="212"/>
        <v>0</v>
      </c>
      <c r="J154" s="29">
        <f t="shared" ref="J154" si="213">J158</f>
        <v>0</v>
      </c>
      <c r="K154" s="17">
        <f t="shared" si="212"/>
        <v>0</v>
      </c>
      <c r="L154" s="21">
        <f t="shared" si="207"/>
        <v>26924.5</v>
      </c>
    </row>
    <row r="155" spans="1:12" ht="16.5" x14ac:dyDescent="0.25">
      <c r="A155" s="44"/>
      <c r="B155" s="44"/>
      <c r="C155" s="27" t="s">
        <v>68</v>
      </c>
      <c r="D155" s="29">
        <f>D159</f>
        <v>0</v>
      </c>
      <c r="E155" s="29">
        <f t="shared" ref="E155:I155" si="214">E159</f>
        <v>0</v>
      </c>
      <c r="F155" s="29">
        <f t="shared" si="214"/>
        <v>0</v>
      </c>
      <c r="G155" s="29">
        <f t="shared" si="214"/>
        <v>0</v>
      </c>
      <c r="H155" s="29">
        <f t="shared" si="214"/>
        <v>8897.59</v>
      </c>
      <c r="I155" s="29">
        <f t="shared" si="214"/>
        <v>0</v>
      </c>
      <c r="J155" s="29">
        <f t="shared" ref="J155" si="215">J159</f>
        <v>0</v>
      </c>
      <c r="K155" s="19"/>
      <c r="L155" s="21">
        <f t="shared" si="207"/>
        <v>8897.59</v>
      </c>
    </row>
    <row r="156" spans="1:12" ht="16.5" x14ac:dyDescent="0.25">
      <c r="A156" s="44"/>
      <c r="B156" s="44"/>
      <c r="C156" s="39" t="s">
        <v>161</v>
      </c>
      <c r="D156" s="29"/>
      <c r="E156" s="29"/>
      <c r="F156" s="29"/>
      <c r="G156" s="29"/>
      <c r="H156" s="29"/>
      <c r="I156" s="29"/>
      <c r="J156" s="29"/>
      <c r="K156" s="19"/>
      <c r="L156" s="21">
        <f t="shared" si="207"/>
        <v>0</v>
      </c>
    </row>
    <row r="157" spans="1:12" ht="16.5" x14ac:dyDescent="0.25">
      <c r="A157" s="44"/>
      <c r="B157" s="44"/>
      <c r="C157" s="27" t="s">
        <v>165</v>
      </c>
      <c r="D157" s="29">
        <f>D158+D159</f>
        <v>1698.38</v>
      </c>
      <c r="E157" s="29">
        <f t="shared" ref="E157:I157" si="216">E158+E159</f>
        <v>3090.5</v>
      </c>
      <c r="F157" s="29">
        <f t="shared" si="216"/>
        <v>4885.78</v>
      </c>
      <c r="G157" s="29">
        <f t="shared" si="216"/>
        <v>17249.84</v>
      </c>
      <c r="H157" s="29">
        <f t="shared" si="216"/>
        <v>8897.59</v>
      </c>
      <c r="I157" s="29">
        <f t="shared" si="216"/>
        <v>0</v>
      </c>
      <c r="J157" s="29">
        <f t="shared" ref="J157" si="217">J158+J159</f>
        <v>0</v>
      </c>
      <c r="K157" s="19"/>
      <c r="L157" s="21">
        <f t="shared" si="207"/>
        <v>35822.089999999997</v>
      </c>
    </row>
    <row r="158" spans="1:12" ht="16.5" x14ac:dyDescent="0.25">
      <c r="A158" s="44"/>
      <c r="B158" s="44"/>
      <c r="C158" s="27" t="s">
        <v>67</v>
      </c>
      <c r="D158" s="29">
        <f t="shared" ref="D158:J159" si="218">D176+D191+D206+D221</f>
        <v>1698.38</v>
      </c>
      <c r="E158" s="29">
        <f t="shared" si="218"/>
        <v>3090.5</v>
      </c>
      <c r="F158" s="29">
        <f t="shared" si="218"/>
        <v>4885.78</v>
      </c>
      <c r="G158" s="29">
        <f t="shared" si="218"/>
        <v>17249.84</v>
      </c>
      <c r="H158" s="29">
        <f t="shared" si="218"/>
        <v>0</v>
      </c>
      <c r="I158" s="29">
        <f t="shared" si="218"/>
        <v>0</v>
      </c>
      <c r="J158" s="29">
        <f t="shared" si="218"/>
        <v>0</v>
      </c>
      <c r="K158" s="19"/>
      <c r="L158" s="21">
        <f t="shared" si="207"/>
        <v>26924.5</v>
      </c>
    </row>
    <row r="159" spans="1:12" ht="16.5" x14ac:dyDescent="0.25">
      <c r="A159" s="44"/>
      <c r="B159" s="44"/>
      <c r="C159" s="27" t="s">
        <v>68</v>
      </c>
      <c r="D159" s="29">
        <f t="shared" si="218"/>
        <v>0</v>
      </c>
      <c r="E159" s="29">
        <f t="shared" si="218"/>
        <v>0</v>
      </c>
      <c r="F159" s="29">
        <f t="shared" si="218"/>
        <v>0</v>
      </c>
      <c r="G159" s="29">
        <f t="shared" si="218"/>
        <v>0</v>
      </c>
      <c r="H159" s="29">
        <f t="shared" si="218"/>
        <v>8897.59</v>
      </c>
      <c r="I159" s="29">
        <f t="shared" si="218"/>
        <v>0</v>
      </c>
      <c r="J159" s="29">
        <f t="shared" si="218"/>
        <v>0</v>
      </c>
      <c r="K159" s="19"/>
      <c r="L159" s="21">
        <f t="shared" si="207"/>
        <v>8897.59</v>
      </c>
    </row>
    <row r="160" spans="1:12" ht="31.5" x14ac:dyDescent="0.25">
      <c r="A160" s="44"/>
      <c r="B160" s="44"/>
      <c r="C160" s="27" t="s">
        <v>177</v>
      </c>
      <c r="D160" s="29">
        <f>D161+D162</f>
        <v>0</v>
      </c>
      <c r="E160" s="29">
        <f t="shared" ref="E160:I160" si="219">E161+E162</f>
        <v>2971.76</v>
      </c>
      <c r="F160" s="29">
        <f t="shared" si="219"/>
        <v>3448.0299999999997</v>
      </c>
      <c r="G160" s="29">
        <f t="shared" si="219"/>
        <v>16672.41</v>
      </c>
      <c r="H160" s="29">
        <f t="shared" si="219"/>
        <v>7213.08</v>
      </c>
      <c r="I160" s="29">
        <f t="shared" si="219"/>
        <v>0</v>
      </c>
      <c r="J160" s="29">
        <f t="shared" ref="J160" si="220">J161+J162</f>
        <v>0</v>
      </c>
      <c r="K160" s="19"/>
      <c r="L160" s="21">
        <f t="shared" si="207"/>
        <v>30305.279999999999</v>
      </c>
    </row>
    <row r="161" spans="1:17" ht="16.5" x14ac:dyDescent="0.25">
      <c r="A161" s="44"/>
      <c r="B161" s="44"/>
      <c r="C161" s="27" t="s">
        <v>67</v>
      </c>
      <c r="D161" s="29">
        <f t="shared" ref="D161:J162" si="221">D194+D209</f>
        <v>0</v>
      </c>
      <c r="E161" s="29">
        <f t="shared" si="221"/>
        <v>2971.76</v>
      </c>
      <c r="F161" s="29">
        <f t="shared" si="221"/>
        <v>3448.0299999999997</v>
      </c>
      <c r="G161" s="29">
        <f t="shared" si="221"/>
        <v>16672.41</v>
      </c>
      <c r="H161" s="29">
        <f t="shared" si="221"/>
        <v>0</v>
      </c>
      <c r="I161" s="29">
        <f t="shared" si="221"/>
        <v>0</v>
      </c>
      <c r="J161" s="29">
        <f t="shared" si="221"/>
        <v>0</v>
      </c>
      <c r="K161" s="19"/>
      <c r="L161" s="21">
        <f t="shared" si="207"/>
        <v>23092.2</v>
      </c>
    </row>
    <row r="162" spans="1:17" ht="16.5" x14ac:dyDescent="0.25">
      <c r="A162" s="44"/>
      <c r="B162" s="44"/>
      <c r="C162" s="27" t="s">
        <v>68</v>
      </c>
      <c r="D162" s="29">
        <f t="shared" si="221"/>
        <v>0</v>
      </c>
      <c r="E162" s="29">
        <f t="shared" si="221"/>
        <v>0</v>
      </c>
      <c r="F162" s="29">
        <f t="shared" si="221"/>
        <v>0</v>
      </c>
      <c r="G162" s="29">
        <f t="shared" si="221"/>
        <v>0</v>
      </c>
      <c r="H162" s="29">
        <f t="shared" si="221"/>
        <v>7213.08</v>
      </c>
      <c r="I162" s="29">
        <f t="shared" si="221"/>
        <v>0</v>
      </c>
      <c r="J162" s="29">
        <f t="shared" si="221"/>
        <v>0</v>
      </c>
      <c r="K162" s="19"/>
      <c r="L162" s="21">
        <f t="shared" si="207"/>
        <v>7213.08</v>
      </c>
    </row>
    <row r="163" spans="1:17" ht="16.5" x14ac:dyDescent="0.25">
      <c r="A163" s="44"/>
      <c r="B163" s="44"/>
      <c r="C163" s="27" t="s">
        <v>174</v>
      </c>
      <c r="D163" s="29">
        <f>D164+D165</f>
        <v>1698.38</v>
      </c>
      <c r="E163" s="29">
        <f t="shared" ref="E163:I163" si="222">E164+E165</f>
        <v>118.74</v>
      </c>
      <c r="F163" s="29">
        <f t="shared" si="222"/>
        <v>1437.75</v>
      </c>
      <c r="G163" s="29">
        <f t="shared" si="222"/>
        <v>577.42999999999995</v>
      </c>
      <c r="H163" s="29">
        <f t="shared" si="222"/>
        <v>1684.51</v>
      </c>
      <c r="I163" s="29">
        <f t="shared" si="222"/>
        <v>0</v>
      </c>
      <c r="J163" s="29">
        <f t="shared" ref="J163" si="223">J164+J165</f>
        <v>0</v>
      </c>
      <c r="K163" s="19"/>
      <c r="L163" s="21">
        <f t="shared" si="207"/>
        <v>5516.8099999999995</v>
      </c>
    </row>
    <row r="164" spans="1:17" ht="16.5" x14ac:dyDescent="0.25">
      <c r="A164" s="44"/>
      <c r="B164" s="44"/>
      <c r="C164" s="27" t="s">
        <v>67</v>
      </c>
      <c r="D164" s="29">
        <f t="shared" ref="D164:J165" si="224">D179+D224</f>
        <v>1698.38</v>
      </c>
      <c r="E164" s="29">
        <f t="shared" si="224"/>
        <v>118.74</v>
      </c>
      <c r="F164" s="29">
        <f t="shared" si="224"/>
        <v>1437.75</v>
      </c>
      <c r="G164" s="29">
        <f t="shared" si="224"/>
        <v>577.42999999999995</v>
      </c>
      <c r="H164" s="29">
        <f t="shared" si="224"/>
        <v>0</v>
      </c>
      <c r="I164" s="29">
        <f t="shared" si="224"/>
        <v>0</v>
      </c>
      <c r="J164" s="29">
        <f t="shared" si="224"/>
        <v>0</v>
      </c>
      <c r="K164" s="19"/>
      <c r="L164" s="21">
        <f t="shared" si="207"/>
        <v>3832.2999999999997</v>
      </c>
    </row>
    <row r="165" spans="1:17" ht="16.5" x14ac:dyDescent="0.25">
      <c r="A165" s="44"/>
      <c r="B165" s="44"/>
      <c r="C165" s="27" t="s">
        <v>68</v>
      </c>
      <c r="D165" s="29">
        <f t="shared" si="224"/>
        <v>0</v>
      </c>
      <c r="E165" s="29">
        <f t="shared" si="224"/>
        <v>0</v>
      </c>
      <c r="F165" s="29">
        <f t="shared" si="224"/>
        <v>0</v>
      </c>
      <c r="G165" s="29">
        <f t="shared" si="224"/>
        <v>0</v>
      </c>
      <c r="H165" s="29">
        <f t="shared" si="224"/>
        <v>1684.51</v>
      </c>
      <c r="I165" s="29">
        <f t="shared" si="224"/>
        <v>0</v>
      </c>
      <c r="J165" s="29">
        <f t="shared" si="224"/>
        <v>0</v>
      </c>
      <c r="K165" s="19"/>
      <c r="L165" s="21">
        <f t="shared" si="207"/>
        <v>1684.51</v>
      </c>
    </row>
    <row r="166" spans="1:17" ht="16.5" x14ac:dyDescent="0.25">
      <c r="A166" s="44" t="s">
        <v>149</v>
      </c>
      <c r="B166" s="44" t="s">
        <v>150</v>
      </c>
      <c r="C166" s="30" t="s">
        <v>166</v>
      </c>
      <c r="D166" s="29">
        <f>D167+D168</f>
        <v>1698.38</v>
      </c>
      <c r="E166" s="29">
        <f t="shared" ref="E166:I166" si="225">E167+E168</f>
        <v>118.74</v>
      </c>
      <c r="F166" s="29">
        <f t="shared" si="225"/>
        <v>82.75</v>
      </c>
      <c r="G166" s="29">
        <f t="shared" si="225"/>
        <v>577.42999999999995</v>
      </c>
      <c r="H166" s="29">
        <f t="shared" si="225"/>
        <v>855</v>
      </c>
      <c r="I166" s="29">
        <f t="shared" si="225"/>
        <v>0</v>
      </c>
      <c r="J166" s="29">
        <f t="shared" ref="J166" si="226">J167+J168</f>
        <v>0</v>
      </c>
      <c r="K166" s="19"/>
      <c r="L166" s="21">
        <f t="shared" si="207"/>
        <v>3332.3</v>
      </c>
    </row>
    <row r="167" spans="1:17" ht="16.5" x14ac:dyDescent="0.25">
      <c r="A167" s="44"/>
      <c r="B167" s="44"/>
      <c r="C167" s="27" t="s">
        <v>67</v>
      </c>
      <c r="D167" s="29">
        <f>D172</f>
        <v>1698.38</v>
      </c>
      <c r="E167" s="29">
        <f t="shared" ref="E167:I167" si="227">E172</f>
        <v>118.74</v>
      </c>
      <c r="F167" s="29">
        <f t="shared" si="227"/>
        <v>82.75</v>
      </c>
      <c r="G167" s="29">
        <f t="shared" si="227"/>
        <v>577.42999999999995</v>
      </c>
      <c r="H167" s="29">
        <f t="shared" si="227"/>
        <v>0</v>
      </c>
      <c r="I167" s="29">
        <f t="shared" si="227"/>
        <v>0</v>
      </c>
      <c r="J167" s="29">
        <f t="shared" ref="J167" si="228">J172</f>
        <v>0</v>
      </c>
      <c r="K167" s="19"/>
      <c r="L167" s="21">
        <f t="shared" si="207"/>
        <v>2477.3000000000002</v>
      </c>
      <c r="Q167" s="2"/>
    </row>
    <row r="168" spans="1:17" ht="16.5" x14ac:dyDescent="0.25">
      <c r="A168" s="44"/>
      <c r="B168" s="44"/>
      <c r="C168" s="27" t="s">
        <v>68</v>
      </c>
      <c r="D168" s="29">
        <f>D173</f>
        <v>0</v>
      </c>
      <c r="E168" s="29">
        <f t="shared" ref="E168:I168" si="229">E173</f>
        <v>0</v>
      </c>
      <c r="F168" s="29">
        <f t="shared" si="229"/>
        <v>0</v>
      </c>
      <c r="G168" s="29">
        <f t="shared" si="229"/>
        <v>0</v>
      </c>
      <c r="H168" s="29">
        <f t="shared" si="229"/>
        <v>855</v>
      </c>
      <c r="I168" s="29">
        <f t="shared" si="229"/>
        <v>0</v>
      </c>
      <c r="J168" s="29">
        <f t="shared" ref="J168" si="230">J173</f>
        <v>0</v>
      </c>
      <c r="K168" s="19"/>
      <c r="L168" s="21">
        <f t="shared" si="207"/>
        <v>855</v>
      </c>
    </row>
    <row r="169" spans="1:17" ht="16.5" x14ac:dyDescent="0.25">
      <c r="A169" s="44"/>
      <c r="B169" s="44"/>
      <c r="C169" s="27" t="s">
        <v>162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19"/>
      <c r="L169" s="21">
        <f t="shared" si="207"/>
        <v>0</v>
      </c>
    </row>
    <row r="170" spans="1:17" ht="16.5" x14ac:dyDescent="0.25">
      <c r="A170" s="44"/>
      <c r="B170" s="44"/>
      <c r="C170" s="27" t="s">
        <v>163</v>
      </c>
      <c r="D170" s="29">
        <v>0</v>
      </c>
      <c r="E170" s="29">
        <v>0</v>
      </c>
      <c r="F170" s="29">
        <v>0</v>
      </c>
      <c r="G170" s="29">
        <v>0</v>
      </c>
      <c r="H170" s="29">
        <v>0</v>
      </c>
      <c r="I170" s="29">
        <v>0</v>
      </c>
      <c r="J170" s="29">
        <v>0</v>
      </c>
      <c r="K170" s="19"/>
      <c r="L170" s="21">
        <f t="shared" si="207"/>
        <v>0</v>
      </c>
    </row>
    <row r="171" spans="1:17" ht="16.5" x14ac:dyDescent="0.25">
      <c r="A171" s="44"/>
      <c r="B171" s="44"/>
      <c r="C171" s="27" t="s">
        <v>160</v>
      </c>
      <c r="D171" s="29">
        <f>D172+D173</f>
        <v>1698.38</v>
      </c>
      <c r="E171" s="29">
        <f t="shared" ref="E171:I171" si="231">E172+E173</f>
        <v>118.74</v>
      </c>
      <c r="F171" s="29">
        <f t="shared" si="231"/>
        <v>82.75</v>
      </c>
      <c r="G171" s="29">
        <f t="shared" si="231"/>
        <v>577.42999999999995</v>
      </c>
      <c r="H171" s="29">
        <f t="shared" si="231"/>
        <v>855</v>
      </c>
      <c r="I171" s="29">
        <f t="shared" si="231"/>
        <v>0</v>
      </c>
      <c r="J171" s="29">
        <f t="shared" ref="J171" si="232">J172+J173</f>
        <v>0</v>
      </c>
      <c r="K171" s="19"/>
      <c r="L171" s="21">
        <f t="shared" si="207"/>
        <v>3332.3</v>
      </c>
    </row>
    <row r="172" spans="1:17" ht="16.5" x14ac:dyDescent="0.25">
      <c r="A172" s="44"/>
      <c r="B172" s="44"/>
      <c r="C172" s="27" t="s">
        <v>67</v>
      </c>
      <c r="D172" s="29">
        <f>D176</f>
        <v>1698.38</v>
      </c>
      <c r="E172" s="29">
        <f t="shared" ref="E172:I172" si="233">E176</f>
        <v>118.74</v>
      </c>
      <c r="F172" s="29">
        <f t="shared" si="233"/>
        <v>82.75</v>
      </c>
      <c r="G172" s="29">
        <f t="shared" si="233"/>
        <v>577.42999999999995</v>
      </c>
      <c r="H172" s="29">
        <f t="shared" si="233"/>
        <v>0</v>
      </c>
      <c r="I172" s="29">
        <f t="shared" si="233"/>
        <v>0</v>
      </c>
      <c r="J172" s="29">
        <f t="shared" ref="J172" si="234">J176</f>
        <v>0</v>
      </c>
      <c r="K172" s="19"/>
      <c r="L172" s="21">
        <f t="shared" si="207"/>
        <v>2477.3000000000002</v>
      </c>
    </row>
    <row r="173" spans="1:17" ht="16.5" x14ac:dyDescent="0.25">
      <c r="A173" s="44"/>
      <c r="B173" s="44"/>
      <c r="C173" s="27" t="s">
        <v>68</v>
      </c>
      <c r="D173" s="29">
        <f>D177</f>
        <v>0</v>
      </c>
      <c r="E173" s="29">
        <f t="shared" ref="E173:I173" si="235">E177</f>
        <v>0</v>
      </c>
      <c r="F173" s="29">
        <f t="shared" si="235"/>
        <v>0</v>
      </c>
      <c r="G173" s="29">
        <f t="shared" si="235"/>
        <v>0</v>
      </c>
      <c r="H173" s="29">
        <f t="shared" si="235"/>
        <v>855</v>
      </c>
      <c r="I173" s="29">
        <f t="shared" si="235"/>
        <v>0</v>
      </c>
      <c r="J173" s="29">
        <f t="shared" ref="J173" si="236">J177</f>
        <v>0</v>
      </c>
      <c r="K173" s="19"/>
      <c r="L173" s="21">
        <f t="shared" si="207"/>
        <v>855</v>
      </c>
    </row>
    <row r="174" spans="1:17" ht="16.5" x14ac:dyDescent="0.25">
      <c r="A174" s="44"/>
      <c r="B174" s="44"/>
      <c r="C174" s="39" t="s">
        <v>161</v>
      </c>
      <c r="D174" s="29"/>
      <c r="E174" s="29"/>
      <c r="F174" s="29"/>
      <c r="G174" s="29"/>
      <c r="H174" s="29"/>
      <c r="I174" s="29"/>
      <c r="J174" s="29"/>
      <c r="K174" s="19"/>
      <c r="L174" s="21">
        <f t="shared" si="207"/>
        <v>0</v>
      </c>
    </row>
    <row r="175" spans="1:17" ht="16.5" x14ac:dyDescent="0.25">
      <c r="A175" s="44"/>
      <c r="B175" s="44"/>
      <c r="C175" s="27" t="s">
        <v>165</v>
      </c>
      <c r="D175" s="29">
        <f>D176+D177</f>
        <v>1698.38</v>
      </c>
      <c r="E175" s="29">
        <f t="shared" ref="E175:I175" si="237">E176+E177</f>
        <v>118.74</v>
      </c>
      <c r="F175" s="29">
        <f t="shared" si="237"/>
        <v>82.75</v>
      </c>
      <c r="G175" s="29">
        <f t="shared" si="237"/>
        <v>577.42999999999995</v>
      </c>
      <c r="H175" s="29">
        <f t="shared" si="237"/>
        <v>855</v>
      </c>
      <c r="I175" s="29">
        <f t="shared" si="237"/>
        <v>0</v>
      </c>
      <c r="J175" s="29">
        <f t="shared" ref="J175" si="238">J176+J177</f>
        <v>0</v>
      </c>
      <c r="K175" s="19"/>
      <c r="L175" s="21">
        <f t="shared" si="207"/>
        <v>3332.3</v>
      </c>
    </row>
    <row r="176" spans="1:17" ht="16.5" x14ac:dyDescent="0.25">
      <c r="A176" s="44"/>
      <c r="B176" s="44"/>
      <c r="C176" s="27" t="s">
        <v>67</v>
      </c>
      <c r="D176" s="29">
        <v>1698.38</v>
      </c>
      <c r="E176" s="29">
        <v>118.74</v>
      </c>
      <c r="F176" s="29">
        <v>82.75</v>
      </c>
      <c r="G176" s="29">
        <v>577.42999999999995</v>
      </c>
      <c r="H176" s="29">
        <v>0</v>
      </c>
      <c r="I176" s="29">
        <v>0</v>
      </c>
      <c r="J176" s="29">
        <v>0</v>
      </c>
      <c r="K176" s="19"/>
      <c r="L176" s="21">
        <f t="shared" si="207"/>
        <v>2477.3000000000002</v>
      </c>
    </row>
    <row r="177" spans="1:15" ht="16.5" x14ac:dyDescent="0.25">
      <c r="A177" s="44"/>
      <c r="B177" s="44"/>
      <c r="C177" s="27" t="s">
        <v>68</v>
      </c>
      <c r="D177" s="29">
        <v>0</v>
      </c>
      <c r="E177" s="29">
        <v>0</v>
      </c>
      <c r="F177" s="29">
        <v>0</v>
      </c>
      <c r="G177" s="29">
        <v>0</v>
      </c>
      <c r="H177" s="29">
        <v>855</v>
      </c>
      <c r="I177" s="29">
        <v>0</v>
      </c>
      <c r="J177" s="29">
        <v>0</v>
      </c>
      <c r="K177" s="19"/>
      <c r="L177" s="21">
        <f t="shared" si="207"/>
        <v>855</v>
      </c>
    </row>
    <row r="178" spans="1:15" ht="16.5" x14ac:dyDescent="0.25">
      <c r="A178" s="44"/>
      <c r="B178" s="44"/>
      <c r="C178" s="27" t="s">
        <v>174</v>
      </c>
      <c r="D178" s="29">
        <f>D179+D180</f>
        <v>1698.38</v>
      </c>
      <c r="E178" s="29">
        <f t="shared" ref="E178:I178" si="239">E179+E180</f>
        <v>118.74</v>
      </c>
      <c r="F178" s="29">
        <f t="shared" si="239"/>
        <v>82.75</v>
      </c>
      <c r="G178" s="29">
        <f t="shared" si="239"/>
        <v>577.42999999999995</v>
      </c>
      <c r="H178" s="29">
        <f t="shared" si="239"/>
        <v>855</v>
      </c>
      <c r="I178" s="29">
        <f t="shared" si="239"/>
        <v>0</v>
      </c>
      <c r="J178" s="29">
        <f t="shared" ref="J178" si="240">J179+J180</f>
        <v>0</v>
      </c>
      <c r="K178" s="19"/>
      <c r="L178" s="21">
        <f t="shared" si="207"/>
        <v>3332.3</v>
      </c>
    </row>
    <row r="179" spans="1:15" ht="16.5" x14ac:dyDescent="0.25">
      <c r="A179" s="44"/>
      <c r="B179" s="44"/>
      <c r="C179" s="27" t="s">
        <v>67</v>
      </c>
      <c r="D179" s="29">
        <v>1698.38</v>
      </c>
      <c r="E179" s="29">
        <v>118.74</v>
      </c>
      <c r="F179" s="29">
        <v>82.75</v>
      </c>
      <c r="G179" s="29">
        <v>577.42999999999995</v>
      </c>
      <c r="H179" s="29">
        <v>0</v>
      </c>
      <c r="I179" s="29">
        <v>0</v>
      </c>
      <c r="J179" s="29">
        <v>0</v>
      </c>
      <c r="K179" s="19"/>
      <c r="L179" s="21">
        <f t="shared" si="207"/>
        <v>2477.3000000000002</v>
      </c>
    </row>
    <row r="180" spans="1:15" ht="16.5" x14ac:dyDescent="0.25">
      <c r="A180" s="44"/>
      <c r="B180" s="44"/>
      <c r="C180" s="27" t="s">
        <v>68</v>
      </c>
      <c r="D180" s="29">
        <v>0</v>
      </c>
      <c r="E180" s="29">
        <v>0</v>
      </c>
      <c r="F180" s="29">
        <v>0</v>
      </c>
      <c r="G180" s="29">
        <v>0</v>
      </c>
      <c r="H180" s="29">
        <v>855</v>
      </c>
      <c r="I180" s="29">
        <v>0</v>
      </c>
      <c r="J180" s="29">
        <v>0</v>
      </c>
      <c r="K180" s="19"/>
      <c r="L180" s="21">
        <f t="shared" si="207"/>
        <v>855</v>
      </c>
    </row>
    <row r="181" spans="1:15" ht="16.5" x14ac:dyDescent="0.25">
      <c r="A181" s="44" t="s">
        <v>45</v>
      </c>
      <c r="B181" s="44" t="s">
        <v>152</v>
      </c>
      <c r="C181" s="30" t="s">
        <v>166</v>
      </c>
      <c r="D181" s="29">
        <f>D182+D183</f>
        <v>0</v>
      </c>
      <c r="E181" s="29">
        <f t="shared" ref="E181:I181" si="241">E182+E183</f>
        <v>2971.76</v>
      </c>
      <c r="F181" s="29">
        <f t="shared" si="241"/>
        <v>3060.72</v>
      </c>
      <c r="G181" s="29">
        <f t="shared" si="241"/>
        <v>16672.41</v>
      </c>
      <c r="H181" s="29">
        <f t="shared" si="241"/>
        <v>7213.08</v>
      </c>
      <c r="I181" s="29">
        <f t="shared" si="241"/>
        <v>0</v>
      </c>
      <c r="J181" s="29">
        <f t="shared" ref="J181" si="242">J182+J183</f>
        <v>0</v>
      </c>
      <c r="K181" s="19"/>
      <c r="L181" s="21">
        <f t="shared" si="207"/>
        <v>29917.97</v>
      </c>
    </row>
    <row r="182" spans="1:15" ht="16.5" x14ac:dyDescent="0.25">
      <c r="A182" s="44"/>
      <c r="B182" s="44"/>
      <c r="C182" s="27" t="s">
        <v>67</v>
      </c>
      <c r="D182" s="29">
        <f>D187</f>
        <v>0</v>
      </c>
      <c r="E182" s="29">
        <f t="shared" ref="E182:I182" si="243">E187</f>
        <v>2971.76</v>
      </c>
      <c r="F182" s="29">
        <f t="shared" si="243"/>
        <v>3060.72</v>
      </c>
      <c r="G182" s="29">
        <f t="shared" si="243"/>
        <v>16672.41</v>
      </c>
      <c r="H182" s="29">
        <f t="shared" si="243"/>
        <v>0</v>
      </c>
      <c r="I182" s="29">
        <f t="shared" si="243"/>
        <v>0</v>
      </c>
      <c r="J182" s="29">
        <f t="shared" ref="J182" si="244">J187</f>
        <v>0</v>
      </c>
      <c r="K182" s="19"/>
      <c r="L182" s="21">
        <f t="shared" si="207"/>
        <v>22704.89</v>
      </c>
    </row>
    <row r="183" spans="1:15" ht="16.5" x14ac:dyDescent="0.25">
      <c r="A183" s="44"/>
      <c r="B183" s="44"/>
      <c r="C183" s="27" t="s">
        <v>68</v>
      </c>
      <c r="D183" s="29">
        <f>D188</f>
        <v>0</v>
      </c>
      <c r="E183" s="29">
        <f t="shared" ref="E183:I183" si="245">E188</f>
        <v>0</v>
      </c>
      <c r="F183" s="29">
        <f t="shared" si="245"/>
        <v>0</v>
      </c>
      <c r="G183" s="29">
        <f t="shared" si="245"/>
        <v>0</v>
      </c>
      <c r="H183" s="29">
        <f t="shared" si="245"/>
        <v>7213.08</v>
      </c>
      <c r="I183" s="29">
        <f t="shared" si="245"/>
        <v>0</v>
      </c>
      <c r="J183" s="29">
        <f t="shared" ref="J183" si="246">J188</f>
        <v>0</v>
      </c>
      <c r="K183" s="19"/>
      <c r="L183" s="21">
        <f t="shared" si="207"/>
        <v>7213.08</v>
      </c>
    </row>
    <row r="184" spans="1:15" ht="16.5" x14ac:dyDescent="0.25">
      <c r="A184" s="44"/>
      <c r="B184" s="44"/>
      <c r="C184" s="27" t="s">
        <v>162</v>
      </c>
      <c r="D184" s="29">
        <v>0</v>
      </c>
      <c r="E184" s="29">
        <v>0</v>
      </c>
      <c r="F184" s="29">
        <v>0</v>
      </c>
      <c r="G184" s="29">
        <v>0</v>
      </c>
      <c r="H184" s="29">
        <v>0</v>
      </c>
      <c r="I184" s="29">
        <v>0</v>
      </c>
      <c r="J184" s="29">
        <v>0</v>
      </c>
      <c r="K184" s="19"/>
      <c r="L184" s="21">
        <f t="shared" si="207"/>
        <v>0</v>
      </c>
    </row>
    <row r="185" spans="1:15" ht="16.5" x14ac:dyDescent="0.25">
      <c r="A185" s="44"/>
      <c r="B185" s="44"/>
      <c r="C185" s="27" t="s">
        <v>163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19"/>
      <c r="L185" s="21">
        <f t="shared" si="207"/>
        <v>0</v>
      </c>
      <c r="M185" s="3"/>
      <c r="N185" s="3"/>
      <c r="O185" s="3"/>
    </row>
    <row r="186" spans="1:15" ht="16.5" x14ac:dyDescent="0.25">
      <c r="A186" s="44"/>
      <c r="B186" s="44"/>
      <c r="C186" s="27" t="s">
        <v>160</v>
      </c>
      <c r="D186" s="29">
        <f>D187+D188</f>
        <v>0</v>
      </c>
      <c r="E186" s="29">
        <f t="shared" ref="E186:I186" si="247">E187+E188</f>
        <v>2971.76</v>
      </c>
      <c r="F186" s="29">
        <f t="shared" si="247"/>
        <v>3060.72</v>
      </c>
      <c r="G186" s="29">
        <f t="shared" si="247"/>
        <v>16672.41</v>
      </c>
      <c r="H186" s="29">
        <f t="shared" si="247"/>
        <v>7213.08</v>
      </c>
      <c r="I186" s="29">
        <f t="shared" si="247"/>
        <v>0</v>
      </c>
      <c r="J186" s="29">
        <f t="shared" ref="J186" si="248">J187+J188</f>
        <v>0</v>
      </c>
      <c r="K186" s="19"/>
      <c r="L186" s="21">
        <f t="shared" si="207"/>
        <v>29917.97</v>
      </c>
    </row>
    <row r="187" spans="1:15" ht="16.5" x14ac:dyDescent="0.25">
      <c r="A187" s="44"/>
      <c r="B187" s="44"/>
      <c r="C187" s="27" t="s">
        <v>67</v>
      </c>
      <c r="D187" s="29">
        <f>D191</f>
        <v>0</v>
      </c>
      <c r="E187" s="29">
        <f t="shared" ref="E187:I187" si="249">E191</f>
        <v>2971.76</v>
      </c>
      <c r="F187" s="29">
        <f t="shared" si="249"/>
        <v>3060.72</v>
      </c>
      <c r="G187" s="29">
        <f t="shared" si="249"/>
        <v>16672.41</v>
      </c>
      <c r="H187" s="29">
        <f t="shared" si="249"/>
        <v>0</v>
      </c>
      <c r="I187" s="29">
        <f t="shared" si="249"/>
        <v>0</v>
      </c>
      <c r="J187" s="29">
        <f t="shared" ref="J187" si="250">J191</f>
        <v>0</v>
      </c>
      <c r="K187" s="19"/>
      <c r="L187" s="21">
        <f t="shared" si="207"/>
        <v>22704.89</v>
      </c>
    </row>
    <row r="188" spans="1:15" ht="16.5" x14ac:dyDescent="0.25">
      <c r="A188" s="44"/>
      <c r="B188" s="44"/>
      <c r="C188" s="27" t="s">
        <v>68</v>
      </c>
      <c r="D188" s="29">
        <f>D192</f>
        <v>0</v>
      </c>
      <c r="E188" s="29">
        <f t="shared" ref="E188:I188" si="251">E192</f>
        <v>0</v>
      </c>
      <c r="F188" s="29">
        <f t="shared" si="251"/>
        <v>0</v>
      </c>
      <c r="G188" s="29">
        <f t="shared" si="251"/>
        <v>0</v>
      </c>
      <c r="H188" s="29">
        <f t="shared" si="251"/>
        <v>7213.08</v>
      </c>
      <c r="I188" s="29">
        <f t="shared" si="251"/>
        <v>0</v>
      </c>
      <c r="J188" s="29">
        <f t="shared" ref="J188" si="252">J192</f>
        <v>0</v>
      </c>
      <c r="K188" s="19"/>
      <c r="L188" s="21">
        <f t="shared" si="207"/>
        <v>7213.08</v>
      </c>
    </row>
    <row r="189" spans="1:15" ht="16.5" x14ac:dyDescent="0.25">
      <c r="A189" s="44"/>
      <c r="B189" s="44"/>
      <c r="C189" s="39" t="s">
        <v>161</v>
      </c>
      <c r="D189" s="29"/>
      <c r="E189" s="29"/>
      <c r="F189" s="29"/>
      <c r="G189" s="29"/>
      <c r="H189" s="29"/>
      <c r="I189" s="29"/>
      <c r="J189" s="29"/>
      <c r="K189" s="19"/>
      <c r="L189" s="21">
        <f t="shared" si="207"/>
        <v>0</v>
      </c>
    </row>
    <row r="190" spans="1:15" ht="16.5" x14ac:dyDescent="0.25">
      <c r="A190" s="44"/>
      <c r="B190" s="44"/>
      <c r="C190" s="27" t="s">
        <v>165</v>
      </c>
      <c r="D190" s="29">
        <f>D191+D192</f>
        <v>0</v>
      </c>
      <c r="E190" s="29">
        <f t="shared" ref="E190" si="253">E191+E192</f>
        <v>2971.76</v>
      </c>
      <c r="F190" s="29">
        <f t="shared" ref="F190" si="254">F191+F192</f>
        <v>3060.72</v>
      </c>
      <c r="G190" s="29">
        <f t="shared" ref="G190" si="255">G191+G192</f>
        <v>16672.41</v>
      </c>
      <c r="H190" s="29">
        <f t="shared" ref="H190" si="256">H191+H192</f>
        <v>7213.08</v>
      </c>
      <c r="I190" s="29">
        <f t="shared" ref="I190" si="257">I191+I192</f>
        <v>0</v>
      </c>
      <c r="J190" s="29">
        <f t="shared" ref="J190" si="258">J191+J192</f>
        <v>0</v>
      </c>
      <c r="K190" s="19"/>
      <c r="L190" s="21">
        <f t="shared" si="207"/>
        <v>29917.97</v>
      </c>
    </row>
    <row r="191" spans="1:15" ht="16.5" x14ac:dyDescent="0.25">
      <c r="A191" s="44"/>
      <c r="B191" s="44"/>
      <c r="C191" s="27" t="s">
        <v>67</v>
      </c>
      <c r="D191" s="29">
        <v>0</v>
      </c>
      <c r="E191" s="29">
        <v>2971.76</v>
      </c>
      <c r="F191" s="29">
        <v>3060.72</v>
      </c>
      <c r="G191" s="29">
        <v>16672.41</v>
      </c>
      <c r="H191" s="29">
        <v>0</v>
      </c>
      <c r="I191" s="29">
        <v>0</v>
      </c>
      <c r="J191" s="29">
        <v>0</v>
      </c>
      <c r="K191" s="19"/>
      <c r="L191" s="21">
        <f t="shared" si="207"/>
        <v>22704.89</v>
      </c>
    </row>
    <row r="192" spans="1:15" ht="16.5" x14ac:dyDescent="0.25">
      <c r="A192" s="44"/>
      <c r="B192" s="44"/>
      <c r="C192" s="27" t="s">
        <v>68</v>
      </c>
      <c r="D192" s="29">
        <v>0</v>
      </c>
      <c r="E192" s="29">
        <v>0</v>
      </c>
      <c r="F192" s="29">
        <v>0</v>
      </c>
      <c r="G192" s="29">
        <v>0</v>
      </c>
      <c r="H192" s="29">
        <v>7213.08</v>
      </c>
      <c r="I192" s="29">
        <v>0</v>
      </c>
      <c r="J192" s="29">
        <v>0</v>
      </c>
      <c r="K192" s="19"/>
      <c r="L192" s="21">
        <f t="shared" si="207"/>
        <v>7213.08</v>
      </c>
    </row>
    <row r="193" spans="1:12" ht="31.5" x14ac:dyDescent="0.25">
      <c r="A193" s="44"/>
      <c r="B193" s="44"/>
      <c r="C193" s="27" t="s">
        <v>177</v>
      </c>
      <c r="D193" s="29">
        <f>D194+D195</f>
        <v>0</v>
      </c>
      <c r="E193" s="29">
        <f t="shared" ref="E193:I193" si="259">E194+E195</f>
        <v>2971.76</v>
      </c>
      <c r="F193" s="29">
        <f t="shared" si="259"/>
        <v>3060.72</v>
      </c>
      <c r="G193" s="29">
        <f t="shared" si="259"/>
        <v>16672.41</v>
      </c>
      <c r="H193" s="29">
        <f t="shared" si="259"/>
        <v>7213.08</v>
      </c>
      <c r="I193" s="29">
        <f t="shared" si="259"/>
        <v>0</v>
      </c>
      <c r="J193" s="29">
        <f t="shared" ref="J193" si="260">J194+J195</f>
        <v>0</v>
      </c>
      <c r="K193" s="19"/>
      <c r="L193" s="21">
        <f t="shared" si="207"/>
        <v>29917.97</v>
      </c>
    </row>
    <row r="194" spans="1:12" ht="16.5" x14ac:dyDescent="0.25">
      <c r="A194" s="44"/>
      <c r="B194" s="44"/>
      <c r="C194" s="27" t="s">
        <v>67</v>
      </c>
      <c r="D194" s="29">
        <v>0</v>
      </c>
      <c r="E194" s="29">
        <v>2971.76</v>
      </c>
      <c r="F194" s="29">
        <v>3060.72</v>
      </c>
      <c r="G194" s="29">
        <v>16672.41</v>
      </c>
      <c r="H194" s="29">
        <v>0</v>
      </c>
      <c r="I194" s="29">
        <v>0</v>
      </c>
      <c r="J194" s="29">
        <v>0</v>
      </c>
      <c r="K194" s="19"/>
      <c r="L194" s="21">
        <f t="shared" si="207"/>
        <v>22704.89</v>
      </c>
    </row>
    <row r="195" spans="1:12" ht="16.5" x14ac:dyDescent="0.25">
      <c r="A195" s="44"/>
      <c r="B195" s="44"/>
      <c r="C195" s="27" t="s">
        <v>68</v>
      </c>
      <c r="D195" s="29">
        <v>0</v>
      </c>
      <c r="E195" s="29">
        <v>0</v>
      </c>
      <c r="F195" s="29">
        <v>0</v>
      </c>
      <c r="G195" s="29">
        <v>0</v>
      </c>
      <c r="H195" s="29">
        <v>7213.08</v>
      </c>
      <c r="I195" s="29">
        <v>0</v>
      </c>
      <c r="J195" s="29">
        <v>0</v>
      </c>
      <c r="K195" s="19"/>
      <c r="L195" s="21">
        <f t="shared" si="207"/>
        <v>7213.08</v>
      </c>
    </row>
    <row r="196" spans="1:12" ht="16.5" x14ac:dyDescent="0.25">
      <c r="A196" s="44" t="s">
        <v>75</v>
      </c>
      <c r="B196" s="44" t="s">
        <v>74</v>
      </c>
      <c r="C196" s="30" t="s">
        <v>166</v>
      </c>
      <c r="D196" s="29">
        <f>D197+D198</f>
        <v>0</v>
      </c>
      <c r="E196" s="29">
        <f t="shared" ref="E196:I196" si="261">E197+E198</f>
        <v>0</v>
      </c>
      <c r="F196" s="29">
        <f t="shared" si="261"/>
        <v>387.31</v>
      </c>
      <c r="G196" s="29">
        <f t="shared" si="261"/>
        <v>0</v>
      </c>
      <c r="H196" s="29">
        <f t="shared" si="261"/>
        <v>0</v>
      </c>
      <c r="I196" s="29">
        <f t="shared" si="261"/>
        <v>0</v>
      </c>
      <c r="J196" s="29">
        <f t="shared" ref="J196" si="262">J197+J198</f>
        <v>0</v>
      </c>
      <c r="K196" s="19"/>
      <c r="L196" s="21">
        <f t="shared" si="207"/>
        <v>387.31</v>
      </c>
    </row>
    <row r="197" spans="1:12" ht="16.5" x14ac:dyDescent="0.25">
      <c r="A197" s="44"/>
      <c r="B197" s="44"/>
      <c r="C197" s="27" t="s">
        <v>67</v>
      </c>
      <c r="D197" s="29">
        <f>D202</f>
        <v>0</v>
      </c>
      <c r="E197" s="29">
        <f t="shared" ref="E197:I197" si="263">E202</f>
        <v>0</v>
      </c>
      <c r="F197" s="29">
        <f t="shared" si="263"/>
        <v>387.31</v>
      </c>
      <c r="G197" s="29">
        <f t="shared" si="263"/>
        <v>0</v>
      </c>
      <c r="H197" s="29">
        <f t="shared" si="263"/>
        <v>0</v>
      </c>
      <c r="I197" s="29">
        <f t="shared" si="263"/>
        <v>0</v>
      </c>
      <c r="J197" s="29">
        <f t="shared" ref="J197" si="264">J202</f>
        <v>0</v>
      </c>
      <c r="K197" s="19"/>
      <c r="L197" s="21">
        <f t="shared" si="207"/>
        <v>387.31</v>
      </c>
    </row>
    <row r="198" spans="1:12" ht="16.5" x14ac:dyDescent="0.25">
      <c r="A198" s="44"/>
      <c r="B198" s="44"/>
      <c r="C198" s="27" t="s">
        <v>68</v>
      </c>
      <c r="D198" s="29">
        <f>D203</f>
        <v>0</v>
      </c>
      <c r="E198" s="29">
        <f t="shared" ref="E198:I198" si="265">E203</f>
        <v>0</v>
      </c>
      <c r="F198" s="29">
        <f t="shared" si="265"/>
        <v>0</v>
      </c>
      <c r="G198" s="29">
        <f t="shared" si="265"/>
        <v>0</v>
      </c>
      <c r="H198" s="29">
        <f t="shared" si="265"/>
        <v>0</v>
      </c>
      <c r="I198" s="29">
        <f t="shared" si="265"/>
        <v>0</v>
      </c>
      <c r="J198" s="29">
        <f t="shared" ref="J198" si="266">J203</f>
        <v>0</v>
      </c>
      <c r="K198" s="19"/>
      <c r="L198" s="21">
        <f t="shared" si="207"/>
        <v>0</v>
      </c>
    </row>
    <row r="199" spans="1:12" ht="16.5" x14ac:dyDescent="0.25">
      <c r="A199" s="44"/>
      <c r="B199" s="44"/>
      <c r="C199" s="27" t="s">
        <v>162</v>
      </c>
      <c r="D199" s="29">
        <v>0</v>
      </c>
      <c r="E199" s="29">
        <v>0</v>
      </c>
      <c r="F199" s="29">
        <v>0</v>
      </c>
      <c r="G199" s="29">
        <v>0</v>
      </c>
      <c r="H199" s="29">
        <v>0</v>
      </c>
      <c r="I199" s="29">
        <v>0</v>
      </c>
      <c r="J199" s="29">
        <v>0</v>
      </c>
      <c r="K199" s="19"/>
      <c r="L199" s="21">
        <f t="shared" si="207"/>
        <v>0</v>
      </c>
    </row>
    <row r="200" spans="1:12" ht="16.5" x14ac:dyDescent="0.25">
      <c r="A200" s="44"/>
      <c r="B200" s="44"/>
      <c r="C200" s="27" t="s">
        <v>163</v>
      </c>
      <c r="D200" s="29">
        <v>0</v>
      </c>
      <c r="E200" s="29">
        <v>0</v>
      </c>
      <c r="F200" s="29">
        <v>0</v>
      </c>
      <c r="G200" s="29">
        <v>0</v>
      </c>
      <c r="H200" s="29">
        <v>0</v>
      </c>
      <c r="I200" s="29">
        <v>0</v>
      </c>
      <c r="J200" s="29">
        <v>0</v>
      </c>
      <c r="K200" s="19"/>
      <c r="L200" s="21">
        <f t="shared" si="207"/>
        <v>0</v>
      </c>
    </row>
    <row r="201" spans="1:12" ht="16.5" x14ac:dyDescent="0.25">
      <c r="A201" s="44"/>
      <c r="B201" s="44"/>
      <c r="C201" s="27" t="s">
        <v>160</v>
      </c>
      <c r="D201" s="29">
        <f>D202+D203</f>
        <v>0</v>
      </c>
      <c r="E201" s="29">
        <f t="shared" ref="E201:I201" si="267">E202+E203</f>
        <v>0</v>
      </c>
      <c r="F201" s="29">
        <f t="shared" si="267"/>
        <v>387.31</v>
      </c>
      <c r="G201" s="29">
        <f t="shared" si="267"/>
        <v>0</v>
      </c>
      <c r="H201" s="29">
        <f t="shared" si="267"/>
        <v>0</v>
      </c>
      <c r="I201" s="29">
        <f t="shared" si="267"/>
        <v>0</v>
      </c>
      <c r="J201" s="29">
        <f t="shared" ref="J201" si="268">J202+J203</f>
        <v>0</v>
      </c>
      <c r="K201" s="19"/>
      <c r="L201" s="21">
        <f t="shared" si="207"/>
        <v>387.31</v>
      </c>
    </row>
    <row r="202" spans="1:12" ht="16.5" x14ac:dyDescent="0.25">
      <c r="A202" s="44"/>
      <c r="B202" s="44"/>
      <c r="C202" s="27" t="s">
        <v>67</v>
      </c>
      <c r="D202" s="29">
        <f>D206</f>
        <v>0</v>
      </c>
      <c r="E202" s="29">
        <f t="shared" ref="E202:I202" si="269">E206</f>
        <v>0</v>
      </c>
      <c r="F202" s="29">
        <f t="shared" si="269"/>
        <v>387.31</v>
      </c>
      <c r="G202" s="29">
        <f t="shared" si="269"/>
        <v>0</v>
      </c>
      <c r="H202" s="29">
        <f t="shared" si="269"/>
        <v>0</v>
      </c>
      <c r="I202" s="29">
        <f t="shared" si="269"/>
        <v>0</v>
      </c>
      <c r="J202" s="29">
        <f t="shared" ref="J202" si="270">J206</f>
        <v>0</v>
      </c>
      <c r="K202" s="19"/>
      <c r="L202" s="21">
        <f t="shared" si="207"/>
        <v>387.31</v>
      </c>
    </row>
    <row r="203" spans="1:12" ht="16.5" x14ac:dyDescent="0.25">
      <c r="A203" s="44"/>
      <c r="B203" s="44"/>
      <c r="C203" s="27" t="s">
        <v>68</v>
      </c>
      <c r="D203" s="29">
        <f>D207</f>
        <v>0</v>
      </c>
      <c r="E203" s="29">
        <f t="shared" ref="E203:I203" si="271">E207</f>
        <v>0</v>
      </c>
      <c r="F203" s="29">
        <f t="shared" si="271"/>
        <v>0</v>
      </c>
      <c r="G203" s="29">
        <f t="shared" si="271"/>
        <v>0</v>
      </c>
      <c r="H203" s="29">
        <f t="shared" si="271"/>
        <v>0</v>
      </c>
      <c r="I203" s="29">
        <f t="shared" si="271"/>
        <v>0</v>
      </c>
      <c r="J203" s="29">
        <f t="shared" ref="J203" si="272">J207</f>
        <v>0</v>
      </c>
      <c r="K203" s="19"/>
      <c r="L203" s="21">
        <f t="shared" si="207"/>
        <v>0</v>
      </c>
    </row>
    <row r="204" spans="1:12" ht="16.5" x14ac:dyDescent="0.25">
      <c r="A204" s="44"/>
      <c r="B204" s="44"/>
      <c r="C204" s="39" t="s">
        <v>161</v>
      </c>
      <c r="D204" s="29"/>
      <c r="E204" s="29"/>
      <c r="F204" s="29"/>
      <c r="G204" s="29"/>
      <c r="H204" s="29"/>
      <c r="I204" s="29"/>
      <c r="J204" s="29"/>
      <c r="K204" s="19"/>
      <c r="L204" s="21">
        <f t="shared" si="207"/>
        <v>0</v>
      </c>
    </row>
    <row r="205" spans="1:12" ht="16.5" x14ac:dyDescent="0.25">
      <c r="A205" s="44"/>
      <c r="B205" s="44"/>
      <c r="C205" s="27" t="s">
        <v>165</v>
      </c>
      <c r="D205" s="29">
        <f>D206+D207</f>
        <v>0</v>
      </c>
      <c r="E205" s="29">
        <f t="shared" ref="E205" si="273">E206+E207</f>
        <v>0</v>
      </c>
      <c r="F205" s="29">
        <f t="shared" ref="F205" si="274">F206+F207</f>
        <v>387.31</v>
      </c>
      <c r="G205" s="29">
        <f t="shared" ref="G205" si="275">G206+G207</f>
        <v>0</v>
      </c>
      <c r="H205" s="29">
        <f t="shared" ref="H205" si="276">H206+H207</f>
        <v>0</v>
      </c>
      <c r="I205" s="29">
        <f t="shared" ref="I205" si="277">I206+I207</f>
        <v>0</v>
      </c>
      <c r="J205" s="29">
        <f t="shared" ref="J205" si="278">J206+J207</f>
        <v>0</v>
      </c>
      <c r="K205" s="19"/>
      <c r="L205" s="21">
        <f t="shared" si="207"/>
        <v>387.31</v>
      </c>
    </row>
    <row r="206" spans="1:12" ht="16.5" x14ac:dyDescent="0.25">
      <c r="A206" s="44"/>
      <c r="B206" s="44"/>
      <c r="C206" s="27" t="s">
        <v>67</v>
      </c>
      <c r="D206" s="29">
        <v>0</v>
      </c>
      <c r="E206" s="29"/>
      <c r="F206" s="29">
        <v>387.31</v>
      </c>
      <c r="G206" s="29">
        <v>0</v>
      </c>
      <c r="H206" s="29">
        <v>0</v>
      </c>
      <c r="I206" s="29">
        <v>0</v>
      </c>
      <c r="J206" s="29">
        <v>0</v>
      </c>
      <c r="K206" s="19"/>
      <c r="L206" s="21">
        <f t="shared" si="207"/>
        <v>387.31</v>
      </c>
    </row>
    <row r="207" spans="1:12" ht="16.5" x14ac:dyDescent="0.25">
      <c r="A207" s="44"/>
      <c r="B207" s="44"/>
      <c r="C207" s="27" t="s">
        <v>68</v>
      </c>
      <c r="D207" s="29">
        <v>0</v>
      </c>
      <c r="E207" s="29">
        <v>0</v>
      </c>
      <c r="F207" s="29">
        <v>0</v>
      </c>
      <c r="G207" s="29">
        <v>0</v>
      </c>
      <c r="H207" s="29">
        <v>0</v>
      </c>
      <c r="I207" s="29">
        <v>0</v>
      </c>
      <c r="J207" s="29">
        <v>0</v>
      </c>
      <c r="K207" s="19"/>
      <c r="L207" s="21">
        <f t="shared" si="207"/>
        <v>0</v>
      </c>
    </row>
    <row r="208" spans="1:12" ht="31.5" x14ac:dyDescent="0.25">
      <c r="A208" s="44"/>
      <c r="B208" s="44"/>
      <c r="C208" s="27" t="s">
        <v>177</v>
      </c>
      <c r="D208" s="29">
        <f>D209+D210</f>
        <v>0</v>
      </c>
      <c r="E208" s="29">
        <f t="shared" ref="E208:I208" si="279">E209+E210</f>
        <v>0</v>
      </c>
      <c r="F208" s="29">
        <f t="shared" si="279"/>
        <v>387.31</v>
      </c>
      <c r="G208" s="29">
        <f t="shared" si="279"/>
        <v>0</v>
      </c>
      <c r="H208" s="29">
        <f t="shared" si="279"/>
        <v>0</v>
      </c>
      <c r="I208" s="29">
        <f t="shared" si="279"/>
        <v>0</v>
      </c>
      <c r="J208" s="29">
        <f t="shared" ref="J208" si="280">J209+J210</f>
        <v>0</v>
      </c>
      <c r="K208" s="19"/>
      <c r="L208" s="21">
        <f t="shared" si="207"/>
        <v>387.31</v>
      </c>
    </row>
    <row r="209" spans="1:12" ht="16.5" x14ac:dyDescent="0.25">
      <c r="A209" s="44"/>
      <c r="B209" s="44"/>
      <c r="C209" s="27" t="s">
        <v>67</v>
      </c>
      <c r="D209" s="29">
        <v>0</v>
      </c>
      <c r="E209" s="29"/>
      <c r="F209" s="29">
        <v>387.31</v>
      </c>
      <c r="G209" s="29">
        <v>0</v>
      </c>
      <c r="H209" s="29">
        <v>0</v>
      </c>
      <c r="I209" s="29">
        <v>0</v>
      </c>
      <c r="J209" s="29">
        <v>0</v>
      </c>
      <c r="K209" s="19"/>
      <c r="L209" s="21">
        <f t="shared" si="207"/>
        <v>387.31</v>
      </c>
    </row>
    <row r="210" spans="1:12" ht="16.5" x14ac:dyDescent="0.25">
      <c r="A210" s="44"/>
      <c r="B210" s="44"/>
      <c r="C210" s="27" t="s">
        <v>68</v>
      </c>
      <c r="D210" s="29">
        <v>0</v>
      </c>
      <c r="E210" s="29">
        <v>0</v>
      </c>
      <c r="F210" s="29">
        <v>0</v>
      </c>
      <c r="G210" s="29">
        <v>0</v>
      </c>
      <c r="H210" s="29">
        <v>0</v>
      </c>
      <c r="I210" s="29">
        <v>0</v>
      </c>
      <c r="J210" s="29">
        <v>0</v>
      </c>
      <c r="K210" s="19"/>
      <c r="L210" s="21">
        <f t="shared" si="207"/>
        <v>0</v>
      </c>
    </row>
    <row r="211" spans="1:12" ht="16.5" x14ac:dyDescent="0.25">
      <c r="A211" s="44" t="s">
        <v>51</v>
      </c>
      <c r="B211" s="44" t="s">
        <v>151</v>
      </c>
      <c r="C211" s="30" t="s">
        <v>166</v>
      </c>
      <c r="D211" s="29">
        <f>D212+D213</f>
        <v>0</v>
      </c>
      <c r="E211" s="29">
        <f t="shared" ref="E211:I211" si="281">E212+E213</f>
        <v>0</v>
      </c>
      <c r="F211" s="29">
        <f t="shared" si="281"/>
        <v>1355</v>
      </c>
      <c r="G211" s="29">
        <f t="shared" si="281"/>
        <v>0</v>
      </c>
      <c r="H211" s="29">
        <f t="shared" si="281"/>
        <v>829.51</v>
      </c>
      <c r="I211" s="29">
        <f t="shared" si="281"/>
        <v>0</v>
      </c>
      <c r="J211" s="29">
        <f t="shared" ref="J211" si="282">J212+J213</f>
        <v>0</v>
      </c>
      <c r="K211" s="19"/>
      <c r="L211" s="21">
        <f t="shared" si="207"/>
        <v>2184.5100000000002</v>
      </c>
    </row>
    <row r="212" spans="1:12" ht="16.5" x14ac:dyDescent="0.25">
      <c r="A212" s="44"/>
      <c r="B212" s="44"/>
      <c r="C212" s="27" t="s">
        <v>67</v>
      </c>
      <c r="D212" s="29">
        <f>D221</f>
        <v>0</v>
      </c>
      <c r="E212" s="29">
        <f t="shared" ref="E212:I212" si="283">E221</f>
        <v>0</v>
      </c>
      <c r="F212" s="29">
        <f t="shared" si="283"/>
        <v>1355</v>
      </c>
      <c r="G212" s="29">
        <f t="shared" si="283"/>
        <v>0</v>
      </c>
      <c r="H212" s="29">
        <f t="shared" si="283"/>
        <v>0</v>
      </c>
      <c r="I212" s="29">
        <f t="shared" si="283"/>
        <v>0</v>
      </c>
      <c r="J212" s="29">
        <f t="shared" ref="J212" si="284">J221</f>
        <v>0</v>
      </c>
      <c r="K212" s="19"/>
      <c r="L212" s="21">
        <f t="shared" si="207"/>
        <v>1355</v>
      </c>
    </row>
    <row r="213" spans="1:12" ht="16.5" x14ac:dyDescent="0.25">
      <c r="A213" s="44"/>
      <c r="B213" s="44"/>
      <c r="C213" s="27" t="s">
        <v>68</v>
      </c>
      <c r="D213" s="29">
        <f>D222</f>
        <v>0</v>
      </c>
      <c r="E213" s="29">
        <f t="shared" ref="E213:I213" si="285">E222</f>
        <v>0</v>
      </c>
      <c r="F213" s="29">
        <f t="shared" si="285"/>
        <v>0</v>
      </c>
      <c r="G213" s="29">
        <f t="shared" si="285"/>
        <v>0</v>
      </c>
      <c r="H213" s="29">
        <f t="shared" si="285"/>
        <v>829.51</v>
      </c>
      <c r="I213" s="29">
        <f t="shared" si="285"/>
        <v>0</v>
      </c>
      <c r="J213" s="29">
        <f t="shared" ref="J213" si="286">J222</f>
        <v>0</v>
      </c>
      <c r="K213" s="19"/>
      <c r="L213" s="21">
        <f t="shared" ref="L213:L276" si="287">D213+E213+F213+G213+H213+I213+J213</f>
        <v>829.51</v>
      </c>
    </row>
    <row r="214" spans="1:12" ht="16.5" x14ac:dyDescent="0.25">
      <c r="A214" s="44"/>
      <c r="B214" s="44"/>
      <c r="C214" s="27" t="s">
        <v>162</v>
      </c>
      <c r="D214" s="29">
        <v>0</v>
      </c>
      <c r="E214" s="29">
        <v>0</v>
      </c>
      <c r="F214" s="29">
        <v>0</v>
      </c>
      <c r="G214" s="29">
        <v>0</v>
      </c>
      <c r="H214" s="29">
        <v>0</v>
      </c>
      <c r="I214" s="29">
        <v>0</v>
      </c>
      <c r="J214" s="29">
        <v>0</v>
      </c>
      <c r="K214" s="19"/>
      <c r="L214" s="21">
        <f t="shared" si="287"/>
        <v>0</v>
      </c>
    </row>
    <row r="215" spans="1:12" ht="16.5" x14ac:dyDescent="0.25">
      <c r="A215" s="44"/>
      <c r="B215" s="44"/>
      <c r="C215" s="27" t="s">
        <v>163</v>
      </c>
      <c r="D215" s="29">
        <v>0</v>
      </c>
      <c r="E215" s="29">
        <v>0</v>
      </c>
      <c r="F215" s="29">
        <v>0</v>
      </c>
      <c r="G215" s="29">
        <v>0</v>
      </c>
      <c r="H215" s="29">
        <v>0</v>
      </c>
      <c r="I215" s="29">
        <v>0</v>
      </c>
      <c r="J215" s="29">
        <v>0</v>
      </c>
      <c r="K215" s="19"/>
      <c r="L215" s="21">
        <f t="shared" si="287"/>
        <v>0</v>
      </c>
    </row>
    <row r="216" spans="1:12" ht="16.5" x14ac:dyDescent="0.25">
      <c r="A216" s="44"/>
      <c r="B216" s="44"/>
      <c r="C216" s="27" t="s">
        <v>160</v>
      </c>
      <c r="D216" s="29">
        <f>D217+D218</f>
        <v>0</v>
      </c>
      <c r="E216" s="29">
        <f t="shared" ref="E216:I216" si="288">E217+E218</f>
        <v>0</v>
      </c>
      <c r="F216" s="29">
        <f t="shared" si="288"/>
        <v>1355</v>
      </c>
      <c r="G216" s="29">
        <f t="shared" si="288"/>
        <v>0</v>
      </c>
      <c r="H216" s="29">
        <f t="shared" si="288"/>
        <v>829.51</v>
      </c>
      <c r="I216" s="29">
        <f t="shared" si="288"/>
        <v>0</v>
      </c>
      <c r="J216" s="29">
        <f t="shared" ref="J216" si="289">J217+J218</f>
        <v>0</v>
      </c>
      <c r="K216" s="19"/>
      <c r="L216" s="21">
        <f t="shared" si="287"/>
        <v>2184.5100000000002</v>
      </c>
    </row>
    <row r="217" spans="1:12" ht="16.5" x14ac:dyDescent="0.25">
      <c r="A217" s="44"/>
      <c r="B217" s="44"/>
      <c r="C217" s="27" t="s">
        <v>67</v>
      </c>
      <c r="D217" s="29">
        <f>D221</f>
        <v>0</v>
      </c>
      <c r="E217" s="29">
        <f t="shared" ref="E217:I217" si="290">E221</f>
        <v>0</v>
      </c>
      <c r="F217" s="29">
        <f t="shared" si="290"/>
        <v>1355</v>
      </c>
      <c r="G217" s="29">
        <f t="shared" si="290"/>
        <v>0</v>
      </c>
      <c r="H217" s="29">
        <f t="shared" si="290"/>
        <v>0</v>
      </c>
      <c r="I217" s="29">
        <f t="shared" si="290"/>
        <v>0</v>
      </c>
      <c r="J217" s="29">
        <f t="shared" ref="J217" si="291">J221</f>
        <v>0</v>
      </c>
      <c r="K217" s="19"/>
      <c r="L217" s="21">
        <f t="shared" si="287"/>
        <v>1355</v>
      </c>
    </row>
    <row r="218" spans="1:12" ht="16.5" x14ac:dyDescent="0.25">
      <c r="A218" s="44"/>
      <c r="B218" s="44"/>
      <c r="C218" s="27" t="s">
        <v>68</v>
      </c>
      <c r="D218" s="29">
        <f>D222</f>
        <v>0</v>
      </c>
      <c r="E218" s="29">
        <f t="shared" ref="E218:I218" si="292">E222</f>
        <v>0</v>
      </c>
      <c r="F218" s="29">
        <f t="shared" si="292"/>
        <v>0</v>
      </c>
      <c r="G218" s="29">
        <f t="shared" si="292"/>
        <v>0</v>
      </c>
      <c r="H218" s="29">
        <f t="shared" si="292"/>
        <v>829.51</v>
      </c>
      <c r="I218" s="29">
        <f t="shared" si="292"/>
        <v>0</v>
      </c>
      <c r="J218" s="29">
        <f t="shared" ref="J218" si="293">J222</f>
        <v>0</v>
      </c>
      <c r="K218" s="19"/>
      <c r="L218" s="21">
        <f t="shared" si="287"/>
        <v>829.51</v>
      </c>
    </row>
    <row r="219" spans="1:12" ht="16.5" x14ac:dyDescent="0.25">
      <c r="A219" s="44"/>
      <c r="B219" s="44"/>
      <c r="C219" s="39" t="s">
        <v>161</v>
      </c>
      <c r="D219" s="29"/>
      <c r="E219" s="29"/>
      <c r="F219" s="29"/>
      <c r="G219" s="29"/>
      <c r="H219" s="29"/>
      <c r="I219" s="29"/>
      <c r="J219" s="29"/>
      <c r="K219" s="19"/>
      <c r="L219" s="21">
        <f t="shared" si="287"/>
        <v>0</v>
      </c>
    </row>
    <row r="220" spans="1:12" ht="16.5" x14ac:dyDescent="0.25">
      <c r="A220" s="44"/>
      <c r="B220" s="44"/>
      <c r="C220" s="27" t="s">
        <v>165</v>
      </c>
      <c r="D220" s="29">
        <f>D221+D222</f>
        <v>0</v>
      </c>
      <c r="E220" s="29">
        <f t="shared" ref="E220" si="294">E221+E222</f>
        <v>0</v>
      </c>
      <c r="F220" s="29">
        <f t="shared" ref="F220" si="295">F221+F222</f>
        <v>1355</v>
      </c>
      <c r="G220" s="29">
        <f t="shared" ref="G220" si="296">G221+G222</f>
        <v>0</v>
      </c>
      <c r="H220" s="29">
        <f t="shared" ref="H220" si="297">H221+H222</f>
        <v>829.51</v>
      </c>
      <c r="I220" s="29">
        <f t="shared" ref="I220" si="298">I221+I222</f>
        <v>0</v>
      </c>
      <c r="J220" s="29">
        <f t="shared" ref="J220" si="299">J221+J222</f>
        <v>0</v>
      </c>
      <c r="K220" s="19"/>
      <c r="L220" s="21">
        <f t="shared" si="287"/>
        <v>2184.5100000000002</v>
      </c>
    </row>
    <row r="221" spans="1:12" ht="16.5" x14ac:dyDescent="0.25">
      <c r="A221" s="44"/>
      <c r="B221" s="44"/>
      <c r="C221" s="27" t="s">
        <v>67</v>
      </c>
      <c r="D221" s="29">
        <v>0</v>
      </c>
      <c r="E221" s="29">
        <v>0</v>
      </c>
      <c r="F221" s="29">
        <v>1355</v>
      </c>
      <c r="G221" s="29">
        <v>0</v>
      </c>
      <c r="H221" s="29">
        <v>0</v>
      </c>
      <c r="I221" s="29">
        <v>0</v>
      </c>
      <c r="J221" s="29">
        <v>0</v>
      </c>
      <c r="K221" s="19"/>
      <c r="L221" s="21">
        <f t="shared" si="287"/>
        <v>1355</v>
      </c>
    </row>
    <row r="222" spans="1:12" ht="16.5" x14ac:dyDescent="0.25">
      <c r="A222" s="44"/>
      <c r="B222" s="44"/>
      <c r="C222" s="27" t="s">
        <v>68</v>
      </c>
      <c r="D222" s="29">
        <v>0</v>
      </c>
      <c r="E222" s="29">
        <v>0</v>
      </c>
      <c r="F222" s="29">
        <v>0</v>
      </c>
      <c r="G222" s="29">
        <v>0</v>
      </c>
      <c r="H222" s="29">
        <v>829.51</v>
      </c>
      <c r="I222" s="29">
        <v>0</v>
      </c>
      <c r="J222" s="29">
        <v>0</v>
      </c>
      <c r="K222" s="19"/>
      <c r="L222" s="21">
        <f t="shared" si="287"/>
        <v>829.51</v>
      </c>
    </row>
    <row r="223" spans="1:12" ht="16.5" x14ac:dyDescent="0.25">
      <c r="A223" s="44"/>
      <c r="B223" s="44"/>
      <c r="C223" s="27" t="s">
        <v>174</v>
      </c>
      <c r="D223" s="29">
        <f>D224+D225</f>
        <v>0</v>
      </c>
      <c r="E223" s="29">
        <f t="shared" ref="E223:I223" si="300">E224+E225</f>
        <v>0</v>
      </c>
      <c r="F223" s="29">
        <f t="shared" si="300"/>
        <v>1355</v>
      </c>
      <c r="G223" s="29">
        <f t="shared" si="300"/>
        <v>0</v>
      </c>
      <c r="H223" s="29">
        <f t="shared" si="300"/>
        <v>829.51</v>
      </c>
      <c r="I223" s="29">
        <f t="shared" si="300"/>
        <v>0</v>
      </c>
      <c r="J223" s="29">
        <f t="shared" ref="J223" si="301">J224+J225</f>
        <v>0</v>
      </c>
      <c r="K223" s="19"/>
      <c r="L223" s="21">
        <f t="shared" si="287"/>
        <v>2184.5100000000002</v>
      </c>
    </row>
    <row r="224" spans="1:12" ht="16.5" x14ac:dyDescent="0.25">
      <c r="A224" s="44"/>
      <c r="B224" s="44"/>
      <c r="C224" s="27" t="s">
        <v>67</v>
      </c>
      <c r="D224" s="29">
        <v>0</v>
      </c>
      <c r="E224" s="29">
        <v>0</v>
      </c>
      <c r="F224" s="29">
        <v>1355</v>
      </c>
      <c r="G224" s="29">
        <v>0</v>
      </c>
      <c r="H224" s="29">
        <v>0</v>
      </c>
      <c r="I224" s="29">
        <v>0</v>
      </c>
      <c r="J224" s="29">
        <v>0</v>
      </c>
      <c r="K224" s="19"/>
      <c r="L224" s="21">
        <f t="shared" si="287"/>
        <v>1355</v>
      </c>
    </row>
    <row r="225" spans="1:17" ht="16.5" x14ac:dyDescent="0.25">
      <c r="A225" s="44"/>
      <c r="B225" s="44"/>
      <c r="C225" s="27" t="s">
        <v>68</v>
      </c>
      <c r="D225" s="29">
        <v>0</v>
      </c>
      <c r="E225" s="29">
        <v>0</v>
      </c>
      <c r="F225" s="29">
        <v>0</v>
      </c>
      <c r="G225" s="29">
        <v>0</v>
      </c>
      <c r="H225" s="29">
        <v>829.51</v>
      </c>
      <c r="I225" s="29">
        <v>0</v>
      </c>
      <c r="J225" s="29">
        <v>0</v>
      </c>
      <c r="K225" s="19"/>
      <c r="L225" s="21">
        <f t="shared" si="287"/>
        <v>829.51</v>
      </c>
    </row>
    <row r="226" spans="1:17" ht="16.5" x14ac:dyDescent="0.25">
      <c r="A226" s="44" t="s">
        <v>77</v>
      </c>
      <c r="B226" s="44" t="s">
        <v>76</v>
      </c>
      <c r="C226" s="30" t="s">
        <v>166</v>
      </c>
      <c r="D226" s="29">
        <f>D227+D228</f>
        <v>0</v>
      </c>
      <c r="E226" s="29">
        <f t="shared" ref="E226:I226" si="302">E227+E228</f>
        <v>0</v>
      </c>
      <c r="F226" s="29">
        <f t="shared" si="302"/>
        <v>376228.92999999993</v>
      </c>
      <c r="G226" s="29">
        <f t="shared" si="302"/>
        <v>374454.4</v>
      </c>
      <c r="H226" s="29">
        <f t="shared" si="302"/>
        <v>99130.62000000001</v>
      </c>
      <c r="I226" s="29">
        <f t="shared" si="302"/>
        <v>0</v>
      </c>
      <c r="J226" s="29">
        <f t="shared" ref="J226" si="303">J227+J228</f>
        <v>0</v>
      </c>
      <c r="K226" s="19"/>
      <c r="L226" s="21">
        <f t="shared" si="287"/>
        <v>849813.95</v>
      </c>
    </row>
    <row r="227" spans="1:17" ht="16.5" x14ac:dyDescent="0.25">
      <c r="A227" s="44"/>
      <c r="B227" s="44"/>
      <c r="C227" s="27" t="s">
        <v>67</v>
      </c>
      <c r="D227" s="29">
        <f>D230+D243+D256</f>
        <v>0</v>
      </c>
      <c r="E227" s="29">
        <f t="shared" ref="E227:I227" si="304">E230+E243+E256</f>
        <v>0</v>
      </c>
      <c r="F227" s="29">
        <f t="shared" si="304"/>
        <v>376228.92999999993</v>
      </c>
      <c r="G227" s="29">
        <f t="shared" si="304"/>
        <v>374454.4</v>
      </c>
      <c r="H227" s="29">
        <f t="shared" si="304"/>
        <v>0</v>
      </c>
      <c r="I227" s="29">
        <f t="shared" si="304"/>
        <v>0</v>
      </c>
      <c r="J227" s="29">
        <f t="shared" ref="J227" si="305">J230+J243+J256</f>
        <v>0</v>
      </c>
      <c r="K227" s="19"/>
      <c r="L227" s="21">
        <f t="shared" si="287"/>
        <v>750683.33</v>
      </c>
    </row>
    <row r="228" spans="1:17" ht="16.5" x14ac:dyDescent="0.25">
      <c r="A228" s="44"/>
      <c r="B228" s="44"/>
      <c r="C228" s="27" t="s">
        <v>68</v>
      </c>
      <c r="D228" s="29">
        <f>D231+D244+D257</f>
        <v>0</v>
      </c>
      <c r="E228" s="29">
        <f t="shared" ref="E228:I228" si="306">E231+E244+E257</f>
        <v>0</v>
      </c>
      <c r="F228" s="29">
        <f t="shared" si="306"/>
        <v>0</v>
      </c>
      <c r="G228" s="29">
        <f t="shared" si="306"/>
        <v>0</v>
      </c>
      <c r="H228" s="29">
        <f t="shared" si="306"/>
        <v>99130.62000000001</v>
      </c>
      <c r="I228" s="29">
        <f t="shared" si="306"/>
        <v>0</v>
      </c>
      <c r="J228" s="29">
        <f t="shared" ref="J228" si="307">J231+J244+J257</f>
        <v>0</v>
      </c>
      <c r="K228" s="19"/>
      <c r="L228" s="21">
        <f t="shared" si="287"/>
        <v>99130.62000000001</v>
      </c>
    </row>
    <row r="229" spans="1:17" ht="16.5" x14ac:dyDescent="0.25">
      <c r="A229" s="44"/>
      <c r="B229" s="44"/>
      <c r="C229" s="27" t="s">
        <v>188</v>
      </c>
      <c r="D229" s="29">
        <f>D230+D231</f>
        <v>0</v>
      </c>
      <c r="E229" s="29">
        <f t="shared" ref="E229:I229" si="308">E230+E231</f>
        <v>0</v>
      </c>
      <c r="F229" s="29">
        <f t="shared" si="308"/>
        <v>132066.48000000001</v>
      </c>
      <c r="G229" s="29">
        <f t="shared" si="308"/>
        <v>123183.79</v>
      </c>
      <c r="H229" s="29">
        <f t="shared" si="308"/>
        <v>23244.58</v>
      </c>
      <c r="I229" s="29">
        <f t="shared" si="308"/>
        <v>0</v>
      </c>
      <c r="J229" s="29">
        <f t="shared" ref="J229" si="309">J230+J231</f>
        <v>0</v>
      </c>
      <c r="K229" s="19"/>
      <c r="L229" s="21">
        <f t="shared" si="287"/>
        <v>278494.85000000003</v>
      </c>
    </row>
    <row r="230" spans="1:17" ht="16.5" x14ac:dyDescent="0.25">
      <c r="A230" s="44"/>
      <c r="B230" s="44"/>
      <c r="C230" s="27" t="s">
        <v>67</v>
      </c>
      <c r="D230" s="29">
        <f>D234+D240</f>
        <v>0</v>
      </c>
      <c r="E230" s="29">
        <f t="shared" ref="E230:I230" si="310">E234+E240</f>
        <v>0</v>
      </c>
      <c r="F230" s="29">
        <f t="shared" si="310"/>
        <v>132066.48000000001</v>
      </c>
      <c r="G230" s="29">
        <f t="shared" si="310"/>
        <v>123183.79</v>
      </c>
      <c r="H230" s="29">
        <f t="shared" si="310"/>
        <v>0</v>
      </c>
      <c r="I230" s="29">
        <f t="shared" si="310"/>
        <v>0</v>
      </c>
      <c r="J230" s="29">
        <f t="shared" ref="J230" si="311">J234+J240</f>
        <v>0</v>
      </c>
      <c r="K230" s="19"/>
      <c r="L230" s="21">
        <f t="shared" si="287"/>
        <v>255250.27000000002</v>
      </c>
    </row>
    <row r="231" spans="1:17" ht="16.5" x14ac:dyDescent="0.25">
      <c r="A231" s="44"/>
      <c r="B231" s="44"/>
      <c r="C231" s="27" t="s">
        <v>68</v>
      </c>
      <c r="D231" s="29">
        <f>D235+D241</f>
        <v>0</v>
      </c>
      <c r="E231" s="29">
        <f t="shared" ref="E231:I231" si="312">E235+E241</f>
        <v>0</v>
      </c>
      <c r="F231" s="29">
        <f t="shared" si="312"/>
        <v>0</v>
      </c>
      <c r="G231" s="29">
        <f t="shared" si="312"/>
        <v>0</v>
      </c>
      <c r="H231" s="29">
        <f t="shared" si="312"/>
        <v>23244.58</v>
      </c>
      <c r="I231" s="29">
        <f t="shared" si="312"/>
        <v>0</v>
      </c>
      <c r="J231" s="29">
        <f t="shared" ref="J231" si="313">J235+J241</f>
        <v>0</v>
      </c>
      <c r="K231" s="19"/>
      <c r="L231" s="21">
        <f t="shared" si="287"/>
        <v>23244.58</v>
      </c>
    </row>
    <row r="232" spans="1:17" ht="16.5" x14ac:dyDescent="0.25">
      <c r="A232" s="44"/>
      <c r="B232" s="44"/>
      <c r="C232" s="39" t="s">
        <v>161</v>
      </c>
      <c r="D232" s="29"/>
      <c r="E232" s="29"/>
      <c r="F232" s="29"/>
      <c r="G232" s="29"/>
      <c r="H232" s="29"/>
      <c r="I232" s="29"/>
      <c r="J232" s="29"/>
      <c r="K232" s="19"/>
      <c r="L232" s="21">
        <f t="shared" si="287"/>
        <v>0</v>
      </c>
    </row>
    <row r="233" spans="1:17" ht="16.5" x14ac:dyDescent="0.25">
      <c r="A233" s="44"/>
      <c r="B233" s="44"/>
      <c r="C233" s="27" t="s">
        <v>165</v>
      </c>
      <c r="D233" s="29">
        <f>D234+D235</f>
        <v>0</v>
      </c>
      <c r="E233" s="29">
        <f t="shared" ref="E233:I233" si="314">E234+E235</f>
        <v>0</v>
      </c>
      <c r="F233" s="29">
        <f t="shared" si="314"/>
        <v>96145.61</v>
      </c>
      <c r="G233" s="29">
        <f t="shared" si="314"/>
        <v>104686.79</v>
      </c>
      <c r="H233" s="29">
        <f t="shared" si="314"/>
        <v>16817.45</v>
      </c>
      <c r="I233" s="29">
        <f t="shared" si="314"/>
        <v>0</v>
      </c>
      <c r="J233" s="29">
        <f t="shared" ref="J233" si="315">J234+J235</f>
        <v>0</v>
      </c>
      <c r="K233" s="23"/>
      <c r="L233" s="21">
        <f t="shared" si="287"/>
        <v>217649.85</v>
      </c>
    </row>
    <row r="234" spans="1:17" ht="16.5" x14ac:dyDescent="0.25">
      <c r="A234" s="44"/>
      <c r="B234" s="44"/>
      <c r="C234" s="27" t="s">
        <v>67</v>
      </c>
      <c r="D234" s="29">
        <f>D276</f>
        <v>0</v>
      </c>
      <c r="E234" s="29">
        <f t="shared" ref="E234:I234" si="316">E276</f>
        <v>0</v>
      </c>
      <c r="F234" s="29">
        <f t="shared" si="316"/>
        <v>96145.61</v>
      </c>
      <c r="G234" s="29">
        <f t="shared" si="316"/>
        <v>104686.79</v>
      </c>
      <c r="H234" s="29">
        <f t="shared" si="316"/>
        <v>0</v>
      </c>
      <c r="I234" s="29">
        <f t="shared" si="316"/>
        <v>0</v>
      </c>
      <c r="J234" s="29">
        <f t="shared" ref="J234" si="317">J276</f>
        <v>0</v>
      </c>
      <c r="K234" s="23"/>
      <c r="L234" s="21">
        <f t="shared" si="287"/>
        <v>200832.4</v>
      </c>
    </row>
    <row r="235" spans="1:17" ht="16.5" x14ac:dyDescent="0.25">
      <c r="A235" s="44"/>
      <c r="B235" s="44"/>
      <c r="C235" s="27" t="s">
        <v>68</v>
      </c>
      <c r="D235" s="29">
        <f>D277</f>
        <v>0</v>
      </c>
      <c r="E235" s="29">
        <f t="shared" ref="E235:I235" si="318">E277</f>
        <v>0</v>
      </c>
      <c r="F235" s="29">
        <f t="shared" si="318"/>
        <v>0</v>
      </c>
      <c r="G235" s="29">
        <f t="shared" si="318"/>
        <v>0</v>
      </c>
      <c r="H235" s="29">
        <f t="shared" si="318"/>
        <v>16817.45</v>
      </c>
      <c r="I235" s="29">
        <f t="shared" si="318"/>
        <v>0</v>
      </c>
      <c r="J235" s="29">
        <f t="shared" ref="J235" si="319">J277</f>
        <v>0</v>
      </c>
      <c r="K235" s="23"/>
      <c r="L235" s="21">
        <f t="shared" si="287"/>
        <v>16817.45</v>
      </c>
    </row>
    <row r="236" spans="1:17" ht="31.5" x14ac:dyDescent="0.25">
      <c r="A236" s="44"/>
      <c r="B236" s="44"/>
      <c r="C236" s="27" t="s">
        <v>177</v>
      </c>
      <c r="D236" s="29">
        <f>D237+D238</f>
        <v>0</v>
      </c>
      <c r="E236" s="29">
        <f t="shared" ref="E236:I236" si="320">E237+E238</f>
        <v>0</v>
      </c>
      <c r="F236" s="29">
        <f t="shared" si="320"/>
        <v>96145.61</v>
      </c>
      <c r="G236" s="29">
        <f t="shared" si="320"/>
        <v>104686.79</v>
      </c>
      <c r="H236" s="29">
        <f t="shared" si="320"/>
        <v>16817.45</v>
      </c>
      <c r="I236" s="29">
        <f t="shared" si="320"/>
        <v>0</v>
      </c>
      <c r="J236" s="29">
        <f t="shared" ref="J236" si="321">J237+J238</f>
        <v>0</v>
      </c>
      <c r="K236" s="19"/>
      <c r="L236" s="21">
        <f t="shared" si="287"/>
        <v>217649.85</v>
      </c>
      <c r="M236" s="3"/>
      <c r="N236" s="3"/>
      <c r="Q236" s="2"/>
    </row>
    <row r="237" spans="1:17" ht="16.5" x14ac:dyDescent="0.25">
      <c r="A237" s="44"/>
      <c r="B237" s="44"/>
      <c r="C237" s="27" t="s">
        <v>67</v>
      </c>
      <c r="D237" s="29">
        <f>D279</f>
        <v>0</v>
      </c>
      <c r="E237" s="29">
        <f t="shared" ref="E237:I237" si="322">E279</f>
        <v>0</v>
      </c>
      <c r="F237" s="29">
        <f t="shared" si="322"/>
        <v>96145.61</v>
      </c>
      <c r="G237" s="29">
        <f t="shared" si="322"/>
        <v>104686.79</v>
      </c>
      <c r="H237" s="29">
        <f t="shared" si="322"/>
        <v>0</v>
      </c>
      <c r="I237" s="29">
        <f t="shared" si="322"/>
        <v>0</v>
      </c>
      <c r="J237" s="29">
        <f t="shared" ref="J237" si="323">J279</f>
        <v>0</v>
      </c>
      <c r="K237" s="19"/>
      <c r="L237" s="21">
        <f t="shared" si="287"/>
        <v>200832.4</v>
      </c>
      <c r="M237" s="3"/>
      <c r="N237" s="3"/>
      <c r="Q237" s="2"/>
    </row>
    <row r="238" spans="1:17" ht="16.5" x14ac:dyDescent="0.25">
      <c r="A238" s="44"/>
      <c r="B238" s="44"/>
      <c r="C238" s="27" t="s">
        <v>68</v>
      </c>
      <c r="D238" s="29">
        <f>D280</f>
        <v>0</v>
      </c>
      <c r="E238" s="29">
        <f t="shared" ref="E238:I238" si="324">E280</f>
        <v>0</v>
      </c>
      <c r="F238" s="29">
        <f t="shared" si="324"/>
        <v>0</v>
      </c>
      <c r="G238" s="29">
        <f t="shared" si="324"/>
        <v>0</v>
      </c>
      <c r="H238" s="29">
        <f t="shared" si="324"/>
        <v>16817.45</v>
      </c>
      <c r="I238" s="29">
        <f t="shared" si="324"/>
        <v>0</v>
      </c>
      <c r="J238" s="29">
        <f t="shared" ref="J238" si="325">J280</f>
        <v>0</v>
      </c>
      <c r="K238" s="19"/>
      <c r="L238" s="21">
        <f t="shared" si="287"/>
        <v>16817.45</v>
      </c>
      <c r="M238" s="3"/>
      <c r="N238" s="3"/>
      <c r="Q238" s="2"/>
    </row>
    <row r="239" spans="1:17" ht="31.5" x14ac:dyDescent="0.25">
      <c r="A239" s="44"/>
      <c r="B239" s="44"/>
      <c r="C239" s="27" t="s">
        <v>186</v>
      </c>
      <c r="D239" s="29">
        <f>D240+D241</f>
        <v>0</v>
      </c>
      <c r="E239" s="29">
        <f t="shared" ref="E239:I239" si="326">E240+E241</f>
        <v>0</v>
      </c>
      <c r="F239" s="29">
        <f t="shared" si="326"/>
        <v>35920.870000000003</v>
      </c>
      <c r="G239" s="29">
        <f t="shared" si="326"/>
        <v>18497</v>
      </c>
      <c r="H239" s="29">
        <f t="shared" si="326"/>
        <v>6427.13</v>
      </c>
      <c r="I239" s="29">
        <f t="shared" si="326"/>
        <v>0</v>
      </c>
      <c r="J239" s="29">
        <f t="shared" ref="J239" si="327">J240+J241</f>
        <v>0</v>
      </c>
      <c r="K239" s="19"/>
      <c r="L239" s="21">
        <f t="shared" si="287"/>
        <v>60845</v>
      </c>
      <c r="M239" s="3"/>
      <c r="N239" s="3"/>
      <c r="P239" s="2"/>
    </row>
    <row r="240" spans="1:17" ht="16.5" x14ac:dyDescent="0.25">
      <c r="A240" s="44"/>
      <c r="B240" s="44"/>
      <c r="C240" s="27" t="s">
        <v>67</v>
      </c>
      <c r="D240" s="29">
        <f>D282</f>
        <v>0</v>
      </c>
      <c r="E240" s="29">
        <f t="shared" ref="E240:I240" si="328">E282</f>
        <v>0</v>
      </c>
      <c r="F240" s="29">
        <f t="shared" si="328"/>
        <v>35920.870000000003</v>
      </c>
      <c r="G240" s="29">
        <f t="shared" si="328"/>
        <v>18497</v>
      </c>
      <c r="H240" s="29">
        <f t="shared" si="328"/>
        <v>0</v>
      </c>
      <c r="I240" s="29">
        <f t="shared" si="328"/>
        <v>0</v>
      </c>
      <c r="J240" s="29">
        <f t="shared" ref="J240" si="329">J282</f>
        <v>0</v>
      </c>
      <c r="K240" s="19"/>
      <c r="L240" s="21">
        <f t="shared" si="287"/>
        <v>54417.87</v>
      </c>
      <c r="M240" s="3"/>
      <c r="N240" s="3"/>
      <c r="P240" s="2"/>
    </row>
    <row r="241" spans="1:16" ht="16.5" x14ac:dyDescent="0.25">
      <c r="A241" s="44"/>
      <c r="B241" s="44"/>
      <c r="C241" s="27" t="s">
        <v>68</v>
      </c>
      <c r="D241" s="29">
        <f>D283</f>
        <v>0</v>
      </c>
      <c r="E241" s="29">
        <f t="shared" ref="E241:I241" si="330">E283</f>
        <v>0</v>
      </c>
      <c r="F241" s="29">
        <f t="shared" si="330"/>
        <v>0</v>
      </c>
      <c r="G241" s="29">
        <f t="shared" si="330"/>
        <v>0</v>
      </c>
      <c r="H241" s="29">
        <f>H283</f>
        <v>6427.13</v>
      </c>
      <c r="I241" s="29">
        <f t="shared" si="330"/>
        <v>0</v>
      </c>
      <c r="J241" s="29">
        <f t="shared" ref="J241" si="331">J283</f>
        <v>0</v>
      </c>
      <c r="K241" s="19"/>
      <c r="L241" s="21">
        <f t="shared" si="287"/>
        <v>6427.13</v>
      </c>
      <c r="M241" s="3"/>
      <c r="N241" s="3"/>
      <c r="P241" s="2"/>
    </row>
    <row r="242" spans="1:16" ht="16.5" x14ac:dyDescent="0.25">
      <c r="A242" s="44"/>
      <c r="B242" s="44"/>
      <c r="C242" s="27" t="s">
        <v>159</v>
      </c>
      <c r="D242" s="29">
        <f>D243+D244</f>
        <v>0</v>
      </c>
      <c r="E242" s="29">
        <f t="shared" ref="E242:I242" si="332">E243+E244</f>
        <v>0</v>
      </c>
      <c r="F242" s="29">
        <f t="shared" si="332"/>
        <v>241434.59999999998</v>
      </c>
      <c r="G242" s="29">
        <f t="shared" si="332"/>
        <v>241353.84</v>
      </c>
      <c r="H242" s="29">
        <f t="shared" si="332"/>
        <v>61651.510000000009</v>
      </c>
      <c r="I242" s="29">
        <f t="shared" si="332"/>
        <v>0</v>
      </c>
      <c r="J242" s="29">
        <f t="shared" ref="J242" si="333">J243+J244</f>
        <v>0</v>
      </c>
      <c r="K242" s="19"/>
      <c r="L242" s="21">
        <f t="shared" si="287"/>
        <v>544439.94999999995</v>
      </c>
    </row>
    <row r="243" spans="1:16" ht="16.5" x14ac:dyDescent="0.25">
      <c r="A243" s="44"/>
      <c r="B243" s="44"/>
      <c r="C243" s="27" t="s">
        <v>67</v>
      </c>
      <c r="D243" s="29">
        <f>D247+D253</f>
        <v>0</v>
      </c>
      <c r="E243" s="29">
        <f t="shared" ref="E243:I243" si="334">E247+E253</f>
        <v>0</v>
      </c>
      <c r="F243" s="29">
        <f t="shared" si="334"/>
        <v>241434.59999999998</v>
      </c>
      <c r="G243" s="29">
        <f t="shared" si="334"/>
        <v>241353.84</v>
      </c>
      <c r="H243" s="29">
        <f t="shared" si="334"/>
        <v>0</v>
      </c>
      <c r="I243" s="29">
        <f t="shared" si="334"/>
        <v>0</v>
      </c>
      <c r="J243" s="29">
        <f t="shared" ref="J243" si="335">J247+J253</f>
        <v>0</v>
      </c>
      <c r="K243" s="19"/>
      <c r="L243" s="21">
        <f t="shared" si="287"/>
        <v>482788.43999999994</v>
      </c>
    </row>
    <row r="244" spans="1:16" ht="16.5" x14ac:dyDescent="0.25">
      <c r="A244" s="44"/>
      <c r="B244" s="44"/>
      <c r="C244" s="27" t="s">
        <v>68</v>
      </c>
      <c r="D244" s="29">
        <f>D248+D254</f>
        <v>0</v>
      </c>
      <c r="E244" s="29">
        <f t="shared" ref="E244:I244" si="336">E248+E254</f>
        <v>0</v>
      </c>
      <c r="F244" s="29">
        <f t="shared" si="336"/>
        <v>0</v>
      </c>
      <c r="G244" s="29">
        <f t="shared" si="336"/>
        <v>0</v>
      </c>
      <c r="H244" s="29">
        <f t="shared" si="336"/>
        <v>61651.510000000009</v>
      </c>
      <c r="I244" s="29">
        <f t="shared" si="336"/>
        <v>0</v>
      </c>
      <c r="J244" s="29">
        <f t="shared" ref="J244" si="337">J248+J254</f>
        <v>0</v>
      </c>
      <c r="K244" s="19"/>
      <c r="L244" s="21">
        <f t="shared" si="287"/>
        <v>61651.510000000009</v>
      </c>
    </row>
    <row r="245" spans="1:16" ht="16.5" x14ac:dyDescent="0.25">
      <c r="A245" s="44"/>
      <c r="B245" s="44"/>
      <c r="C245" s="39" t="s">
        <v>161</v>
      </c>
      <c r="D245" s="29"/>
      <c r="E245" s="29"/>
      <c r="F245" s="29"/>
      <c r="G245" s="29"/>
      <c r="H245" s="29"/>
      <c r="I245" s="29"/>
      <c r="J245" s="29"/>
      <c r="K245" s="19"/>
      <c r="L245" s="21">
        <f t="shared" si="287"/>
        <v>0</v>
      </c>
    </row>
    <row r="246" spans="1:16" ht="16.5" x14ac:dyDescent="0.25">
      <c r="A246" s="44"/>
      <c r="B246" s="44"/>
      <c r="C246" s="27" t="s">
        <v>165</v>
      </c>
      <c r="D246" s="29">
        <f>D247+D248</f>
        <v>0</v>
      </c>
      <c r="E246" s="29">
        <f t="shared" ref="E246:I246" si="338">E247+E248</f>
        <v>0</v>
      </c>
      <c r="F246" s="29">
        <f t="shared" si="338"/>
        <v>236744.16999999998</v>
      </c>
      <c r="G246" s="29">
        <f t="shared" si="338"/>
        <v>236821.82</v>
      </c>
      <c r="H246" s="29">
        <f t="shared" si="338"/>
        <v>55290.560000000005</v>
      </c>
      <c r="I246" s="29">
        <f t="shared" si="338"/>
        <v>0</v>
      </c>
      <c r="J246" s="29">
        <f t="shared" ref="J246" si="339">J247+J248</f>
        <v>0</v>
      </c>
      <c r="K246" s="23"/>
      <c r="L246" s="21">
        <f t="shared" si="287"/>
        <v>528856.55000000005</v>
      </c>
      <c r="P246" s="2"/>
    </row>
    <row r="247" spans="1:16" ht="16.5" x14ac:dyDescent="0.25">
      <c r="A247" s="44"/>
      <c r="B247" s="44"/>
      <c r="C247" s="27" t="s">
        <v>67</v>
      </c>
      <c r="D247" s="29">
        <f t="shared" ref="D247:J248" si="340">D295+D331+D361+D388</f>
        <v>0</v>
      </c>
      <c r="E247" s="29">
        <f t="shared" si="340"/>
        <v>0</v>
      </c>
      <c r="F247" s="29">
        <f t="shared" si="340"/>
        <v>236744.16999999998</v>
      </c>
      <c r="G247" s="29">
        <f t="shared" si="340"/>
        <v>236821.82</v>
      </c>
      <c r="H247" s="29">
        <f t="shared" si="340"/>
        <v>0</v>
      </c>
      <c r="I247" s="29">
        <f t="shared" si="340"/>
        <v>0</v>
      </c>
      <c r="J247" s="29">
        <f t="shared" si="340"/>
        <v>0</v>
      </c>
      <c r="K247" s="23"/>
      <c r="L247" s="21">
        <f t="shared" si="287"/>
        <v>473565.99</v>
      </c>
      <c r="P247" s="2"/>
    </row>
    <row r="248" spans="1:16" ht="16.5" x14ac:dyDescent="0.25">
      <c r="A248" s="44"/>
      <c r="B248" s="44"/>
      <c r="C248" s="27" t="s">
        <v>68</v>
      </c>
      <c r="D248" s="29">
        <f t="shared" si="340"/>
        <v>0</v>
      </c>
      <c r="E248" s="29">
        <f t="shared" si="340"/>
        <v>0</v>
      </c>
      <c r="F248" s="29">
        <f t="shared" si="340"/>
        <v>0</v>
      </c>
      <c r="G248" s="29">
        <f t="shared" si="340"/>
        <v>0</v>
      </c>
      <c r="H248" s="29">
        <f t="shared" si="340"/>
        <v>55290.560000000005</v>
      </c>
      <c r="I248" s="29">
        <f t="shared" si="340"/>
        <v>0</v>
      </c>
      <c r="J248" s="29">
        <f t="shared" si="340"/>
        <v>0</v>
      </c>
      <c r="K248" s="23"/>
      <c r="L248" s="21">
        <f t="shared" si="287"/>
        <v>55290.560000000005</v>
      </c>
      <c r="P248" s="2"/>
    </row>
    <row r="249" spans="1:16" ht="31.5" x14ac:dyDescent="0.25">
      <c r="A249" s="44"/>
      <c r="B249" s="44"/>
      <c r="C249" s="27" t="s">
        <v>177</v>
      </c>
      <c r="D249" s="29">
        <f>D250+D251</f>
        <v>0</v>
      </c>
      <c r="E249" s="29">
        <f t="shared" ref="E249:I249" si="341">E250+E251</f>
        <v>0</v>
      </c>
      <c r="F249" s="29">
        <f t="shared" si="341"/>
        <v>224761.65</v>
      </c>
      <c r="G249" s="29">
        <f t="shared" si="341"/>
        <v>224839.3</v>
      </c>
      <c r="H249" s="29">
        <f t="shared" si="341"/>
        <v>55290.560000000005</v>
      </c>
      <c r="I249" s="29">
        <f t="shared" si="341"/>
        <v>0</v>
      </c>
      <c r="J249" s="29">
        <f t="shared" ref="J249" si="342">J250+J251</f>
        <v>0</v>
      </c>
      <c r="K249" s="19"/>
      <c r="L249" s="21">
        <f t="shared" si="287"/>
        <v>504891.50999999995</v>
      </c>
    </row>
    <row r="250" spans="1:16" ht="16.5" x14ac:dyDescent="0.25">
      <c r="A250" s="44"/>
      <c r="B250" s="44"/>
      <c r="C250" s="27" t="s">
        <v>67</v>
      </c>
      <c r="D250" s="29">
        <f t="shared" ref="D250:J250" si="343">D298+D334+D365+D391</f>
        <v>0</v>
      </c>
      <c r="E250" s="29">
        <f t="shared" si="343"/>
        <v>0</v>
      </c>
      <c r="F250" s="29">
        <f t="shared" si="343"/>
        <v>224761.65</v>
      </c>
      <c r="G250" s="29">
        <f t="shared" si="343"/>
        <v>224839.3</v>
      </c>
      <c r="H250" s="29">
        <f t="shared" si="343"/>
        <v>0</v>
      </c>
      <c r="I250" s="29">
        <f t="shared" si="343"/>
        <v>0</v>
      </c>
      <c r="J250" s="29">
        <f t="shared" si="343"/>
        <v>0</v>
      </c>
      <c r="K250" s="19"/>
      <c r="L250" s="21">
        <f t="shared" si="287"/>
        <v>449600.94999999995</v>
      </c>
    </row>
    <row r="251" spans="1:16" ht="16.5" x14ac:dyDescent="0.25">
      <c r="A251" s="44"/>
      <c r="B251" s="44"/>
      <c r="C251" s="27" t="s">
        <v>68</v>
      </c>
      <c r="D251" s="29">
        <f t="shared" ref="D251:J251" si="344">D299+D335+D365+D392</f>
        <v>0</v>
      </c>
      <c r="E251" s="29">
        <f t="shared" si="344"/>
        <v>0</v>
      </c>
      <c r="F251" s="29">
        <f t="shared" si="344"/>
        <v>0</v>
      </c>
      <c r="G251" s="29">
        <f t="shared" si="344"/>
        <v>0</v>
      </c>
      <c r="H251" s="29">
        <f t="shared" si="344"/>
        <v>55290.560000000005</v>
      </c>
      <c r="I251" s="29">
        <f t="shared" si="344"/>
        <v>0</v>
      </c>
      <c r="J251" s="29">
        <f t="shared" si="344"/>
        <v>0</v>
      </c>
      <c r="K251" s="19"/>
      <c r="L251" s="21">
        <f t="shared" si="287"/>
        <v>55290.560000000005</v>
      </c>
    </row>
    <row r="252" spans="1:16" ht="31.5" x14ac:dyDescent="0.25">
      <c r="A252" s="44"/>
      <c r="B252" s="44"/>
      <c r="C252" s="27" t="s">
        <v>186</v>
      </c>
      <c r="D252" s="29">
        <f>D253+D254</f>
        <v>0</v>
      </c>
      <c r="E252" s="29">
        <f t="shared" ref="E252:I252" si="345">E253+E254</f>
        <v>0</v>
      </c>
      <c r="F252" s="29">
        <f t="shared" si="345"/>
        <v>4690.43</v>
      </c>
      <c r="G252" s="29">
        <f t="shared" si="345"/>
        <v>4532.0199999999995</v>
      </c>
      <c r="H252" s="29">
        <f t="shared" si="345"/>
        <v>6360.9500000000007</v>
      </c>
      <c r="I252" s="29">
        <f t="shared" si="345"/>
        <v>0</v>
      </c>
      <c r="J252" s="29">
        <f t="shared" ref="J252" si="346">J253+J254</f>
        <v>0</v>
      </c>
      <c r="K252" s="19"/>
      <c r="L252" s="21">
        <f t="shared" si="287"/>
        <v>15583.400000000001</v>
      </c>
    </row>
    <row r="253" spans="1:16" ht="16.5" x14ac:dyDescent="0.25">
      <c r="A253" s="44"/>
      <c r="B253" s="44"/>
      <c r="C253" s="27" t="s">
        <v>67</v>
      </c>
      <c r="D253" s="29">
        <f>D301+D337+D412</f>
        <v>0</v>
      </c>
      <c r="E253" s="29">
        <f t="shared" ref="E253:J253" si="347">E301+E337+E412</f>
        <v>0</v>
      </c>
      <c r="F253" s="29">
        <f t="shared" si="347"/>
        <v>4690.43</v>
      </c>
      <c r="G253" s="29">
        <f t="shared" si="347"/>
        <v>4532.0199999999995</v>
      </c>
      <c r="H253" s="29">
        <f t="shared" si="347"/>
        <v>0</v>
      </c>
      <c r="I253" s="29">
        <f t="shared" si="347"/>
        <v>0</v>
      </c>
      <c r="J253" s="29">
        <f t="shared" si="347"/>
        <v>0</v>
      </c>
      <c r="K253" s="19"/>
      <c r="L253" s="21">
        <f t="shared" si="287"/>
        <v>9222.4500000000007</v>
      </c>
    </row>
    <row r="254" spans="1:16" ht="16.5" x14ac:dyDescent="0.25">
      <c r="A254" s="44"/>
      <c r="B254" s="44"/>
      <c r="C254" s="27" t="s">
        <v>68</v>
      </c>
      <c r="D254" s="29">
        <f t="shared" ref="D254:G254" si="348">D302+D338+D413+D368</f>
        <v>0</v>
      </c>
      <c r="E254" s="29">
        <f t="shared" si="348"/>
        <v>0</v>
      </c>
      <c r="F254" s="29">
        <f t="shared" si="348"/>
        <v>0</v>
      </c>
      <c r="G254" s="29">
        <f t="shared" si="348"/>
        <v>0</v>
      </c>
      <c r="H254" s="29">
        <f>H302+H338+H413+H368</f>
        <v>6360.9500000000007</v>
      </c>
      <c r="I254" s="29">
        <f t="shared" ref="I254:J254" si="349">I302+I338+I413+I368</f>
        <v>0</v>
      </c>
      <c r="J254" s="29">
        <f t="shared" si="349"/>
        <v>0</v>
      </c>
      <c r="K254" s="19"/>
      <c r="L254" s="21">
        <f t="shared" si="287"/>
        <v>6360.9500000000007</v>
      </c>
    </row>
    <row r="255" spans="1:16" ht="16.5" x14ac:dyDescent="0.25">
      <c r="A255" s="44"/>
      <c r="B255" s="44"/>
      <c r="C255" s="27" t="s">
        <v>160</v>
      </c>
      <c r="D255" s="29">
        <f>D256+D257</f>
        <v>0</v>
      </c>
      <c r="E255" s="29">
        <f t="shared" ref="E255:I255" si="350">E256+E257</f>
        <v>0</v>
      </c>
      <c r="F255" s="29">
        <f t="shared" si="350"/>
        <v>2727.85</v>
      </c>
      <c r="G255" s="29">
        <f t="shared" si="350"/>
        <v>9916.77</v>
      </c>
      <c r="H255" s="29">
        <f t="shared" si="350"/>
        <v>14234.529999999999</v>
      </c>
      <c r="I255" s="29">
        <f t="shared" si="350"/>
        <v>0</v>
      </c>
      <c r="J255" s="29">
        <f t="shared" ref="J255" si="351">J256+J257</f>
        <v>0</v>
      </c>
      <c r="K255" s="19"/>
      <c r="L255" s="21">
        <f t="shared" si="287"/>
        <v>26879.15</v>
      </c>
    </row>
    <row r="256" spans="1:16" ht="16.5" x14ac:dyDescent="0.25">
      <c r="A256" s="44"/>
      <c r="B256" s="44"/>
      <c r="C256" s="27" t="s">
        <v>67</v>
      </c>
      <c r="D256" s="29">
        <f>D260+D266</f>
        <v>0</v>
      </c>
      <c r="E256" s="29">
        <f t="shared" ref="E256:I256" si="352">E260+E266</f>
        <v>0</v>
      </c>
      <c r="F256" s="29">
        <f t="shared" si="352"/>
        <v>2727.85</v>
      </c>
      <c r="G256" s="29">
        <f t="shared" si="352"/>
        <v>9916.77</v>
      </c>
      <c r="H256" s="29">
        <f t="shared" si="352"/>
        <v>0</v>
      </c>
      <c r="I256" s="29">
        <f t="shared" si="352"/>
        <v>0</v>
      </c>
      <c r="J256" s="29">
        <f t="shared" ref="J256" si="353">J260+J266</f>
        <v>0</v>
      </c>
      <c r="K256" s="19"/>
      <c r="L256" s="21">
        <f t="shared" si="287"/>
        <v>12644.62</v>
      </c>
    </row>
    <row r="257" spans="1:12" ht="16.5" x14ac:dyDescent="0.25">
      <c r="A257" s="44"/>
      <c r="B257" s="44"/>
      <c r="C257" s="27" t="s">
        <v>68</v>
      </c>
      <c r="D257" s="29">
        <f>D261+D267</f>
        <v>0</v>
      </c>
      <c r="E257" s="29">
        <f t="shared" ref="E257:I257" si="354">E261+E267</f>
        <v>0</v>
      </c>
      <c r="F257" s="29">
        <f t="shared" si="354"/>
        <v>0</v>
      </c>
      <c r="G257" s="29">
        <f t="shared" si="354"/>
        <v>0</v>
      </c>
      <c r="H257" s="29">
        <f t="shared" si="354"/>
        <v>14234.529999999999</v>
      </c>
      <c r="I257" s="29">
        <f t="shared" si="354"/>
        <v>0</v>
      </c>
      <c r="J257" s="29">
        <f t="shared" ref="J257" si="355">J261+J267</f>
        <v>0</v>
      </c>
      <c r="K257" s="19"/>
      <c r="L257" s="21">
        <f t="shared" si="287"/>
        <v>14234.529999999999</v>
      </c>
    </row>
    <row r="258" spans="1:12" ht="16.5" x14ac:dyDescent="0.25">
      <c r="A258" s="44"/>
      <c r="B258" s="44"/>
      <c r="C258" s="39" t="s">
        <v>161</v>
      </c>
      <c r="D258" s="29"/>
      <c r="E258" s="29"/>
      <c r="F258" s="29"/>
      <c r="G258" s="29"/>
      <c r="H258" s="29"/>
      <c r="I258" s="29"/>
      <c r="J258" s="29"/>
      <c r="K258" s="19"/>
      <c r="L258" s="21">
        <f t="shared" si="287"/>
        <v>0</v>
      </c>
    </row>
    <row r="259" spans="1:12" ht="16.5" x14ac:dyDescent="0.25">
      <c r="A259" s="44"/>
      <c r="B259" s="44"/>
      <c r="C259" s="27" t="s">
        <v>165</v>
      </c>
      <c r="D259" s="29">
        <f>D260+D261</f>
        <v>0</v>
      </c>
      <c r="E259" s="29">
        <f t="shared" ref="E259" si="356">E260+E261</f>
        <v>0</v>
      </c>
      <c r="F259" s="29">
        <f t="shared" ref="F259" si="357">F260+F261</f>
        <v>2647.4</v>
      </c>
      <c r="G259" s="29">
        <f t="shared" ref="G259" si="358">G260+G261</f>
        <v>9853.92</v>
      </c>
      <c r="H259" s="29">
        <f t="shared" ref="H259" si="359">H260+H261</f>
        <v>7261.58</v>
      </c>
      <c r="I259" s="29">
        <f t="shared" ref="I259" si="360">I260+I261</f>
        <v>0</v>
      </c>
      <c r="J259" s="29">
        <f t="shared" ref="J259" si="361">J260+J261</f>
        <v>0</v>
      </c>
      <c r="K259" s="19"/>
      <c r="L259" s="21">
        <f t="shared" si="287"/>
        <v>19762.900000000001</v>
      </c>
    </row>
    <row r="260" spans="1:12" ht="16.5" x14ac:dyDescent="0.25">
      <c r="A260" s="44"/>
      <c r="B260" s="44"/>
      <c r="C260" s="27" t="s">
        <v>67</v>
      </c>
      <c r="D260" s="29">
        <f t="shared" ref="D260:J261" si="362">D314+D344+D374+D398</f>
        <v>0</v>
      </c>
      <c r="E260" s="29">
        <f t="shared" si="362"/>
        <v>0</v>
      </c>
      <c r="F260" s="29">
        <f t="shared" si="362"/>
        <v>2647.4</v>
      </c>
      <c r="G260" s="29">
        <f t="shared" si="362"/>
        <v>9853.92</v>
      </c>
      <c r="H260" s="29">
        <f t="shared" si="362"/>
        <v>0</v>
      </c>
      <c r="I260" s="29">
        <f t="shared" si="362"/>
        <v>0</v>
      </c>
      <c r="J260" s="29">
        <f t="shared" si="362"/>
        <v>0</v>
      </c>
      <c r="K260" s="19"/>
      <c r="L260" s="21">
        <f t="shared" si="287"/>
        <v>12501.32</v>
      </c>
    </row>
    <row r="261" spans="1:12" ht="16.5" x14ac:dyDescent="0.25">
      <c r="A261" s="44"/>
      <c r="B261" s="44"/>
      <c r="C261" s="27" t="s">
        <v>68</v>
      </c>
      <c r="D261" s="29">
        <f t="shared" si="362"/>
        <v>0</v>
      </c>
      <c r="E261" s="29">
        <f t="shared" si="362"/>
        <v>0</v>
      </c>
      <c r="F261" s="29">
        <f t="shared" si="362"/>
        <v>0</v>
      </c>
      <c r="G261" s="29">
        <f t="shared" si="362"/>
        <v>0</v>
      </c>
      <c r="H261" s="29">
        <f t="shared" si="362"/>
        <v>7261.58</v>
      </c>
      <c r="I261" s="29">
        <f t="shared" si="362"/>
        <v>0</v>
      </c>
      <c r="J261" s="29">
        <f t="shared" si="362"/>
        <v>0</v>
      </c>
      <c r="K261" s="19"/>
      <c r="L261" s="21">
        <f t="shared" si="287"/>
        <v>7261.58</v>
      </c>
    </row>
    <row r="262" spans="1:12" ht="31.5" x14ac:dyDescent="0.25">
      <c r="A262" s="44"/>
      <c r="B262" s="44"/>
      <c r="C262" s="27" t="s">
        <v>177</v>
      </c>
      <c r="D262" s="29">
        <f>D263+D264</f>
        <v>0</v>
      </c>
      <c r="E262" s="29">
        <f t="shared" ref="E262:I262" si="363">E263+E264</f>
        <v>0</v>
      </c>
      <c r="F262" s="29">
        <f t="shared" si="363"/>
        <v>2647.4</v>
      </c>
      <c r="G262" s="29">
        <f t="shared" si="363"/>
        <v>9853.92</v>
      </c>
      <c r="H262" s="29">
        <f t="shared" si="363"/>
        <v>7261.58</v>
      </c>
      <c r="I262" s="29">
        <f t="shared" si="363"/>
        <v>0</v>
      </c>
      <c r="J262" s="29">
        <f t="shared" ref="J262" si="364">J263+J264</f>
        <v>0</v>
      </c>
      <c r="K262" s="19"/>
      <c r="L262" s="21">
        <f t="shared" si="287"/>
        <v>19762.900000000001</v>
      </c>
    </row>
    <row r="263" spans="1:12" ht="16.5" x14ac:dyDescent="0.25">
      <c r="A263" s="44"/>
      <c r="B263" s="44"/>
      <c r="C263" s="27" t="s">
        <v>67</v>
      </c>
      <c r="D263" s="29">
        <f t="shared" ref="D263:J264" si="365">D317+D347+D377+D401</f>
        <v>0</v>
      </c>
      <c r="E263" s="29">
        <f t="shared" si="365"/>
        <v>0</v>
      </c>
      <c r="F263" s="29">
        <f t="shared" si="365"/>
        <v>2647.4</v>
      </c>
      <c r="G263" s="29">
        <f t="shared" si="365"/>
        <v>9853.92</v>
      </c>
      <c r="H263" s="29">
        <f t="shared" si="365"/>
        <v>0</v>
      </c>
      <c r="I263" s="29">
        <f t="shared" si="365"/>
        <v>0</v>
      </c>
      <c r="J263" s="29">
        <f t="shared" si="365"/>
        <v>0</v>
      </c>
      <c r="K263" s="19"/>
      <c r="L263" s="21">
        <f t="shared" si="287"/>
        <v>12501.32</v>
      </c>
    </row>
    <row r="264" spans="1:12" ht="16.5" x14ac:dyDescent="0.25">
      <c r="A264" s="44"/>
      <c r="B264" s="44"/>
      <c r="C264" s="27" t="s">
        <v>68</v>
      </c>
      <c r="D264" s="29">
        <f t="shared" si="365"/>
        <v>0</v>
      </c>
      <c r="E264" s="29">
        <f t="shared" si="365"/>
        <v>0</v>
      </c>
      <c r="F264" s="29">
        <f t="shared" si="365"/>
        <v>0</v>
      </c>
      <c r="G264" s="29">
        <f t="shared" si="365"/>
        <v>0</v>
      </c>
      <c r="H264" s="29">
        <f t="shared" si="365"/>
        <v>7261.58</v>
      </c>
      <c r="I264" s="29">
        <f t="shared" si="365"/>
        <v>0</v>
      </c>
      <c r="J264" s="29">
        <f t="shared" si="365"/>
        <v>0</v>
      </c>
      <c r="K264" s="19"/>
      <c r="L264" s="21">
        <f t="shared" si="287"/>
        <v>7261.58</v>
      </c>
    </row>
    <row r="265" spans="1:12" ht="31.5" x14ac:dyDescent="0.25">
      <c r="A265" s="44"/>
      <c r="B265" s="44"/>
      <c r="C265" s="27" t="s">
        <v>186</v>
      </c>
      <c r="D265" s="29">
        <f>D266+D267</f>
        <v>0</v>
      </c>
      <c r="E265" s="29">
        <f t="shared" ref="E265:J265" si="366">E266+E267</f>
        <v>0</v>
      </c>
      <c r="F265" s="29">
        <f t="shared" si="366"/>
        <v>80.449999999999989</v>
      </c>
      <c r="G265" s="29">
        <f t="shared" si="366"/>
        <v>62.849999999999994</v>
      </c>
      <c r="H265" s="29">
        <f t="shared" si="366"/>
        <v>6972.95</v>
      </c>
      <c r="I265" s="29">
        <f t="shared" si="366"/>
        <v>0</v>
      </c>
      <c r="J265" s="29">
        <f t="shared" si="366"/>
        <v>0</v>
      </c>
      <c r="K265" s="19"/>
      <c r="L265" s="21">
        <f t="shared" si="287"/>
        <v>7116.25</v>
      </c>
    </row>
    <row r="266" spans="1:12" ht="16.5" x14ac:dyDescent="0.25">
      <c r="A266" s="44"/>
      <c r="B266" s="44"/>
      <c r="C266" s="27" t="s">
        <v>67</v>
      </c>
      <c r="D266" s="29">
        <f>D320+D350+D419</f>
        <v>0</v>
      </c>
      <c r="E266" s="29">
        <f t="shared" ref="E266:J266" si="367">E320+E350+E419</f>
        <v>0</v>
      </c>
      <c r="F266" s="29">
        <f t="shared" si="367"/>
        <v>80.449999999999989</v>
      </c>
      <c r="G266" s="29">
        <f t="shared" si="367"/>
        <v>62.849999999999994</v>
      </c>
      <c r="H266" s="29">
        <f t="shared" si="367"/>
        <v>0</v>
      </c>
      <c r="I266" s="29">
        <f t="shared" si="367"/>
        <v>0</v>
      </c>
      <c r="J266" s="29">
        <f t="shared" si="367"/>
        <v>0</v>
      </c>
      <c r="K266" s="19"/>
      <c r="L266" s="21">
        <f t="shared" si="287"/>
        <v>143.29999999999998</v>
      </c>
    </row>
    <row r="267" spans="1:12" ht="16.5" x14ac:dyDescent="0.25">
      <c r="A267" s="44"/>
      <c r="B267" s="44"/>
      <c r="C267" s="27" t="s">
        <v>68</v>
      </c>
      <c r="D267" s="29">
        <f>D321+D351+D420</f>
        <v>0</v>
      </c>
      <c r="E267" s="29">
        <f t="shared" ref="E267:J267" si="368">E321+E351+E420</f>
        <v>0</v>
      </c>
      <c r="F267" s="29">
        <f t="shared" si="368"/>
        <v>0</v>
      </c>
      <c r="G267" s="29">
        <f t="shared" si="368"/>
        <v>0</v>
      </c>
      <c r="H267" s="29">
        <f t="shared" si="368"/>
        <v>6972.95</v>
      </c>
      <c r="I267" s="29">
        <f t="shared" si="368"/>
        <v>0</v>
      </c>
      <c r="J267" s="29">
        <f t="shared" si="368"/>
        <v>0</v>
      </c>
      <c r="K267" s="19"/>
      <c r="L267" s="21">
        <f t="shared" si="287"/>
        <v>6972.95</v>
      </c>
    </row>
    <row r="268" spans="1:12" ht="16.5" x14ac:dyDescent="0.25">
      <c r="A268" s="44" t="s">
        <v>79</v>
      </c>
      <c r="B268" s="48" t="s">
        <v>78</v>
      </c>
      <c r="C268" s="30" t="s">
        <v>166</v>
      </c>
      <c r="D268" s="29">
        <f>D269+D270</f>
        <v>0</v>
      </c>
      <c r="E268" s="29">
        <f t="shared" ref="E268:I268" si="369">E269+E270</f>
        <v>0</v>
      </c>
      <c r="F268" s="29">
        <f t="shared" si="369"/>
        <v>132066.48000000001</v>
      </c>
      <c r="G268" s="29">
        <f t="shared" si="369"/>
        <v>123183.79</v>
      </c>
      <c r="H268" s="29">
        <f t="shared" si="369"/>
        <v>23244.58</v>
      </c>
      <c r="I268" s="29">
        <f t="shared" si="369"/>
        <v>0</v>
      </c>
      <c r="J268" s="29">
        <f t="shared" ref="J268" si="370">J269+J270</f>
        <v>0</v>
      </c>
      <c r="K268" s="19"/>
      <c r="L268" s="21">
        <f t="shared" si="287"/>
        <v>278494.85000000003</v>
      </c>
    </row>
    <row r="269" spans="1:12" ht="16.5" x14ac:dyDescent="0.25">
      <c r="A269" s="44"/>
      <c r="B269" s="48"/>
      <c r="C269" s="27" t="s">
        <v>67</v>
      </c>
      <c r="D269" s="29">
        <f>D272</f>
        <v>0</v>
      </c>
      <c r="E269" s="29">
        <f t="shared" ref="E269:I269" si="371">E272</f>
        <v>0</v>
      </c>
      <c r="F269" s="29">
        <f t="shared" si="371"/>
        <v>132066.48000000001</v>
      </c>
      <c r="G269" s="29">
        <f t="shared" si="371"/>
        <v>123183.79</v>
      </c>
      <c r="H269" s="29">
        <f t="shared" si="371"/>
        <v>0</v>
      </c>
      <c r="I269" s="29">
        <f t="shared" si="371"/>
        <v>0</v>
      </c>
      <c r="J269" s="29">
        <f t="shared" ref="J269" si="372">J272</f>
        <v>0</v>
      </c>
      <c r="K269" s="19"/>
      <c r="L269" s="21">
        <f t="shared" si="287"/>
        <v>255250.27000000002</v>
      </c>
    </row>
    <row r="270" spans="1:12" ht="16.5" x14ac:dyDescent="0.25">
      <c r="A270" s="44"/>
      <c r="B270" s="48"/>
      <c r="C270" s="27" t="s">
        <v>68</v>
      </c>
      <c r="D270" s="29">
        <f>D273</f>
        <v>0</v>
      </c>
      <c r="E270" s="29">
        <f t="shared" ref="E270:I270" si="373">E273</f>
        <v>0</v>
      </c>
      <c r="F270" s="29">
        <f t="shared" si="373"/>
        <v>0</v>
      </c>
      <c r="G270" s="29">
        <f t="shared" si="373"/>
        <v>0</v>
      </c>
      <c r="H270" s="29">
        <f t="shared" si="373"/>
        <v>23244.58</v>
      </c>
      <c r="I270" s="29">
        <f t="shared" si="373"/>
        <v>0</v>
      </c>
      <c r="J270" s="29">
        <f t="shared" ref="J270" si="374">J273</f>
        <v>0</v>
      </c>
      <c r="K270" s="19"/>
      <c r="L270" s="21">
        <f t="shared" si="287"/>
        <v>23244.58</v>
      </c>
    </row>
    <row r="271" spans="1:12" ht="16.5" x14ac:dyDescent="0.25">
      <c r="A271" s="44"/>
      <c r="B271" s="48"/>
      <c r="C271" s="27" t="s">
        <v>188</v>
      </c>
      <c r="D271" s="29">
        <f>D272+D273</f>
        <v>0</v>
      </c>
      <c r="E271" s="29">
        <f t="shared" ref="E271:I271" si="375">E272+E273</f>
        <v>0</v>
      </c>
      <c r="F271" s="29">
        <f t="shared" si="375"/>
        <v>132066.48000000001</v>
      </c>
      <c r="G271" s="29">
        <f t="shared" si="375"/>
        <v>123183.79</v>
      </c>
      <c r="H271" s="29">
        <f t="shared" si="375"/>
        <v>23244.58</v>
      </c>
      <c r="I271" s="29">
        <f t="shared" si="375"/>
        <v>0</v>
      </c>
      <c r="J271" s="29">
        <f t="shared" ref="J271" si="376">J272+J273</f>
        <v>0</v>
      </c>
      <c r="K271" s="19"/>
      <c r="L271" s="21">
        <f t="shared" si="287"/>
        <v>278494.85000000003</v>
      </c>
    </row>
    <row r="272" spans="1:12" ht="16.5" x14ac:dyDescent="0.25">
      <c r="A272" s="44"/>
      <c r="B272" s="48"/>
      <c r="C272" s="27" t="s">
        <v>67</v>
      </c>
      <c r="D272" s="29">
        <f>D276+D282</f>
        <v>0</v>
      </c>
      <c r="E272" s="29">
        <f t="shared" ref="E272:I272" si="377">E276+E282</f>
        <v>0</v>
      </c>
      <c r="F272" s="29">
        <f t="shared" si="377"/>
        <v>132066.48000000001</v>
      </c>
      <c r="G272" s="29">
        <f t="shared" si="377"/>
        <v>123183.79</v>
      </c>
      <c r="H272" s="29">
        <f t="shared" si="377"/>
        <v>0</v>
      </c>
      <c r="I272" s="29">
        <f t="shared" si="377"/>
        <v>0</v>
      </c>
      <c r="J272" s="29">
        <f t="shared" ref="J272" si="378">J276+J282</f>
        <v>0</v>
      </c>
      <c r="K272" s="19"/>
      <c r="L272" s="21">
        <f t="shared" si="287"/>
        <v>255250.27000000002</v>
      </c>
    </row>
    <row r="273" spans="1:12" ht="16.5" x14ac:dyDescent="0.25">
      <c r="A273" s="44"/>
      <c r="B273" s="48"/>
      <c r="C273" s="27" t="s">
        <v>68</v>
      </c>
      <c r="D273" s="29">
        <f>D277+D283</f>
        <v>0</v>
      </c>
      <c r="E273" s="29">
        <f t="shared" ref="E273:I273" si="379">E277+E283</f>
        <v>0</v>
      </c>
      <c r="F273" s="29">
        <f t="shared" si="379"/>
        <v>0</v>
      </c>
      <c r="G273" s="29">
        <f t="shared" si="379"/>
        <v>0</v>
      </c>
      <c r="H273" s="29">
        <f t="shared" si="379"/>
        <v>23244.58</v>
      </c>
      <c r="I273" s="29">
        <f t="shared" si="379"/>
        <v>0</v>
      </c>
      <c r="J273" s="29">
        <f t="shared" ref="J273" si="380">J277+J283</f>
        <v>0</v>
      </c>
      <c r="K273" s="19"/>
      <c r="L273" s="21">
        <f t="shared" si="287"/>
        <v>23244.58</v>
      </c>
    </row>
    <row r="274" spans="1:12" ht="16.5" x14ac:dyDescent="0.25">
      <c r="A274" s="44"/>
      <c r="B274" s="48"/>
      <c r="C274" s="39" t="s">
        <v>161</v>
      </c>
      <c r="D274" s="29"/>
      <c r="E274" s="29"/>
      <c r="F274" s="29"/>
      <c r="G274" s="29"/>
      <c r="H274" s="29"/>
      <c r="I274" s="29"/>
      <c r="J274" s="29"/>
      <c r="K274" s="19"/>
      <c r="L274" s="21">
        <f t="shared" si="287"/>
        <v>0</v>
      </c>
    </row>
    <row r="275" spans="1:12" ht="16.5" x14ac:dyDescent="0.25">
      <c r="A275" s="44"/>
      <c r="B275" s="48"/>
      <c r="C275" s="27" t="s">
        <v>165</v>
      </c>
      <c r="D275" s="29">
        <f>D276+D277</f>
        <v>0</v>
      </c>
      <c r="E275" s="29">
        <f t="shared" ref="E275:I275" si="381">E276+E277</f>
        <v>0</v>
      </c>
      <c r="F275" s="29">
        <f t="shared" si="381"/>
        <v>96145.61</v>
      </c>
      <c r="G275" s="29">
        <f t="shared" si="381"/>
        <v>104686.79</v>
      </c>
      <c r="H275" s="29">
        <f t="shared" si="381"/>
        <v>16817.45</v>
      </c>
      <c r="I275" s="29">
        <f t="shared" si="381"/>
        <v>0</v>
      </c>
      <c r="J275" s="29">
        <f t="shared" ref="J275" si="382">J276+J277</f>
        <v>0</v>
      </c>
      <c r="K275" s="19"/>
      <c r="L275" s="21">
        <f t="shared" si="287"/>
        <v>217649.85</v>
      </c>
    </row>
    <row r="276" spans="1:12" ht="16.5" x14ac:dyDescent="0.25">
      <c r="A276" s="44"/>
      <c r="B276" s="48"/>
      <c r="C276" s="27" t="s">
        <v>67</v>
      </c>
      <c r="D276" s="29">
        <v>0</v>
      </c>
      <c r="E276" s="29">
        <v>0</v>
      </c>
      <c r="F276" s="29">
        <v>96145.61</v>
      </c>
      <c r="G276" s="29">
        <v>104686.79</v>
      </c>
      <c r="H276" s="29">
        <v>0</v>
      </c>
      <c r="I276" s="29">
        <v>0</v>
      </c>
      <c r="J276" s="29">
        <v>0</v>
      </c>
      <c r="K276" s="19"/>
      <c r="L276" s="21">
        <f t="shared" si="287"/>
        <v>200832.4</v>
      </c>
    </row>
    <row r="277" spans="1:12" ht="16.5" x14ac:dyDescent="0.25">
      <c r="A277" s="44"/>
      <c r="B277" s="48"/>
      <c r="C277" s="27" t="s">
        <v>68</v>
      </c>
      <c r="D277" s="29">
        <v>0</v>
      </c>
      <c r="E277" s="29">
        <v>0</v>
      </c>
      <c r="F277" s="29">
        <v>0</v>
      </c>
      <c r="G277" s="29">
        <v>0</v>
      </c>
      <c r="H277" s="29">
        <v>16817.45</v>
      </c>
      <c r="I277" s="29">
        <v>0</v>
      </c>
      <c r="J277" s="29">
        <v>0</v>
      </c>
      <c r="K277" s="19"/>
      <c r="L277" s="21">
        <f t="shared" ref="L277:L340" si="383">D277+E277+F277+G277+H277+I277+J277</f>
        <v>16817.45</v>
      </c>
    </row>
    <row r="278" spans="1:12" ht="31.5" x14ac:dyDescent="0.25">
      <c r="A278" s="44"/>
      <c r="B278" s="48"/>
      <c r="C278" s="27" t="s">
        <v>177</v>
      </c>
      <c r="D278" s="29">
        <f>D279+D280</f>
        <v>0</v>
      </c>
      <c r="E278" s="29">
        <f t="shared" ref="E278:I278" si="384">E279+E280</f>
        <v>0</v>
      </c>
      <c r="F278" s="29">
        <f t="shared" si="384"/>
        <v>96145.61</v>
      </c>
      <c r="G278" s="29">
        <f t="shared" si="384"/>
        <v>104686.79</v>
      </c>
      <c r="H278" s="29">
        <f t="shared" si="384"/>
        <v>16817.45</v>
      </c>
      <c r="I278" s="29">
        <f t="shared" si="384"/>
        <v>0</v>
      </c>
      <c r="J278" s="29">
        <f t="shared" ref="J278" si="385">J279+J280</f>
        <v>0</v>
      </c>
      <c r="K278" s="19"/>
      <c r="L278" s="21">
        <f t="shared" si="383"/>
        <v>217649.85</v>
      </c>
    </row>
    <row r="279" spans="1:12" ht="16.5" x14ac:dyDescent="0.25">
      <c r="A279" s="44"/>
      <c r="B279" s="48"/>
      <c r="C279" s="27" t="s">
        <v>67</v>
      </c>
      <c r="D279" s="29">
        <v>0</v>
      </c>
      <c r="E279" s="29">
        <v>0</v>
      </c>
      <c r="F279" s="29">
        <v>96145.61</v>
      </c>
      <c r="G279" s="29">
        <v>104686.79</v>
      </c>
      <c r="H279" s="29">
        <v>0</v>
      </c>
      <c r="I279" s="29">
        <v>0</v>
      </c>
      <c r="J279" s="29">
        <v>0</v>
      </c>
      <c r="K279" s="19"/>
      <c r="L279" s="21">
        <f t="shared" si="383"/>
        <v>200832.4</v>
      </c>
    </row>
    <row r="280" spans="1:12" ht="16.5" x14ac:dyDescent="0.25">
      <c r="A280" s="44"/>
      <c r="B280" s="48"/>
      <c r="C280" s="27" t="s">
        <v>68</v>
      </c>
      <c r="D280" s="29">
        <v>0</v>
      </c>
      <c r="E280" s="29">
        <v>0</v>
      </c>
      <c r="F280" s="29">
        <v>0</v>
      </c>
      <c r="G280" s="29">
        <v>0</v>
      </c>
      <c r="H280" s="29">
        <v>16817.45</v>
      </c>
      <c r="I280" s="29">
        <v>0</v>
      </c>
      <c r="J280" s="29">
        <v>0</v>
      </c>
      <c r="K280" s="19"/>
      <c r="L280" s="21">
        <f t="shared" si="383"/>
        <v>16817.45</v>
      </c>
    </row>
    <row r="281" spans="1:12" ht="31.5" x14ac:dyDescent="0.25">
      <c r="A281" s="44"/>
      <c r="B281" s="48"/>
      <c r="C281" s="27" t="s">
        <v>186</v>
      </c>
      <c r="D281" s="29">
        <f>D282+D283</f>
        <v>0</v>
      </c>
      <c r="E281" s="29">
        <f t="shared" ref="E281:I281" si="386">E282+E283</f>
        <v>0</v>
      </c>
      <c r="F281" s="29">
        <f t="shared" si="386"/>
        <v>35920.870000000003</v>
      </c>
      <c r="G281" s="29">
        <f t="shared" si="386"/>
        <v>18497</v>
      </c>
      <c r="H281" s="29">
        <f t="shared" si="386"/>
        <v>6427.13</v>
      </c>
      <c r="I281" s="29">
        <f t="shared" si="386"/>
        <v>0</v>
      </c>
      <c r="J281" s="29">
        <f t="shared" ref="J281" si="387">J282+J283</f>
        <v>0</v>
      </c>
      <c r="K281" s="19"/>
      <c r="L281" s="21">
        <f t="shared" si="383"/>
        <v>60845</v>
      </c>
    </row>
    <row r="282" spans="1:12" ht="16.5" x14ac:dyDescent="0.25">
      <c r="A282" s="44"/>
      <c r="B282" s="48"/>
      <c r="C282" s="27" t="s">
        <v>67</v>
      </c>
      <c r="D282" s="29">
        <v>0</v>
      </c>
      <c r="E282" s="29">
        <v>0</v>
      </c>
      <c r="F282" s="29">
        <v>35920.870000000003</v>
      </c>
      <c r="G282" s="29">
        <v>18497</v>
      </c>
      <c r="H282" s="29">
        <v>0</v>
      </c>
      <c r="I282" s="29">
        <v>0</v>
      </c>
      <c r="J282" s="29">
        <v>0</v>
      </c>
      <c r="K282" s="19"/>
      <c r="L282" s="21">
        <f t="shared" si="383"/>
        <v>54417.87</v>
      </c>
    </row>
    <row r="283" spans="1:12" ht="16.5" x14ac:dyDescent="0.25">
      <c r="A283" s="44"/>
      <c r="B283" s="48"/>
      <c r="C283" s="27" t="s">
        <v>68</v>
      </c>
      <c r="D283" s="29">
        <v>0</v>
      </c>
      <c r="E283" s="29">
        <v>0</v>
      </c>
      <c r="F283" s="29">
        <v>0</v>
      </c>
      <c r="G283" s="29">
        <v>0</v>
      </c>
      <c r="H283" s="29">
        <v>6427.13</v>
      </c>
      <c r="I283" s="29">
        <v>0</v>
      </c>
      <c r="J283" s="29">
        <v>0</v>
      </c>
      <c r="K283" s="19"/>
      <c r="L283" s="21">
        <f t="shared" si="383"/>
        <v>6427.13</v>
      </c>
    </row>
    <row r="284" spans="1:12" ht="16.5" x14ac:dyDescent="0.25">
      <c r="A284" s="44"/>
      <c r="B284" s="48"/>
      <c r="C284" s="27" t="s">
        <v>163</v>
      </c>
      <c r="D284" s="29">
        <v>0</v>
      </c>
      <c r="E284" s="29">
        <v>0</v>
      </c>
      <c r="F284" s="29">
        <v>0</v>
      </c>
      <c r="G284" s="29">
        <v>0</v>
      </c>
      <c r="H284" s="29">
        <v>0</v>
      </c>
      <c r="I284" s="29">
        <v>0</v>
      </c>
      <c r="J284" s="29">
        <v>0</v>
      </c>
      <c r="K284" s="19"/>
      <c r="L284" s="21">
        <f t="shared" si="383"/>
        <v>0</v>
      </c>
    </row>
    <row r="285" spans="1:12" ht="16.5" x14ac:dyDescent="0.25">
      <c r="A285" s="44"/>
      <c r="B285" s="48"/>
      <c r="C285" s="27" t="s">
        <v>169</v>
      </c>
      <c r="D285" s="29">
        <v>0</v>
      </c>
      <c r="E285" s="29">
        <v>0</v>
      </c>
      <c r="F285" s="29">
        <v>0</v>
      </c>
      <c r="G285" s="29">
        <v>0</v>
      </c>
      <c r="H285" s="29">
        <v>0</v>
      </c>
      <c r="I285" s="29">
        <v>0</v>
      </c>
      <c r="J285" s="29">
        <v>0</v>
      </c>
      <c r="K285" s="19"/>
      <c r="L285" s="21">
        <f t="shared" si="383"/>
        <v>0</v>
      </c>
    </row>
    <row r="286" spans="1:12" ht="16.5" x14ac:dyDescent="0.25">
      <c r="A286" s="44" t="s">
        <v>80</v>
      </c>
      <c r="B286" s="44" t="s">
        <v>81</v>
      </c>
      <c r="C286" s="30" t="s">
        <v>166</v>
      </c>
      <c r="D286" s="29">
        <v>0</v>
      </c>
      <c r="E286" s="29">
        <v>0</v>
      </c>
      <c r="F286" s="29">
        <f>F290+F303</f>
        <v>1034.53</v>
      </c>
      <c r="G286" s="29">
        <f>G290+G303</f>
        <v>953.77</v>
      </c>
      <c r="H286" s="29">
        <f>H290</f>
        <v>108.53</v>
      </c>
      <c r="I286" s="29">
        <v>0</v>
      </c>
      <c r="J286" s="29">
        <v>0</v>
      </c>
      <c r="K286" s="19"/>
      <c r="L286" s="21">
        <f t="shared" si="383"/>
        <v>2096.83</v>
      </c>
    </row>
    <row r="287" spans="1:12" ht="16.5" x14ac:dyDescent="0.25">
      <c r="A287" s="44"/>
      <c r="B287" s="44"/>
      <c r="C287" s="27" t="s">
        <v>67</v>
      </c>
      <c r="D287" s="29">
        <f>D291</f>
        <v>0</v>
      </c>
      <c r="E287" s="29">
        <f t="shared" ref="E287:J287" si="388">E291</f>
        <v>0</v>
      </c>
      <c r="F287" s="29">
        <f t="shared" si="388"/>
        <v>1034.53</v>
      </c>
      <c r="G287" s="29">
        <f t="shared" si="388"/>
        <v>953.77</v>
      </c>
      <c r="H287" s="29">
        <f t="shared" si="388"/>
        <v>0</v>
      </c>
      <c r="I287" s="29">
        <f t="shared" si="388"/>
        <v>0</v>
      </c>
      <c r="J287" s="29">
        <f t="shared" si="388"/>
        <v>0</v>
      </c>
      <c r="K287" s="19"/>
      <c r="L287" s="21">
        <f t="shared" si="383"/>
        <v>1988.3</v>
      </c>
    </row>
    <row r="288" spans="1:12" ht="16.5" x14ac:dyDescent="0.25">
      <c r="A288" s="44"/>
      <c r="B288" s="44"/>
      <c r="C288" s="27" t="s">
        <v>68</v>
      </c>
      <c r="D288" s="29">
        <f>D292</f>
        <v>0</v>
      </c>
      <c r="E288" s="29">
        <f t="shared" ref="E288:J288" si="389">E292</f>
        <v>0</v>
      </c>
      <c r="F288" s="29">
        <f t="shared" si="389"/>
        <v>0</v>
      </c>
      <c r="G288" s="29">
        <f t="shared" si="389"/>
        <v>0</v>
      </c>
      <c r="H288" s="29">
        <f t="shared" si="389"/>
        <v>108.53</v>
      </c>
      <c r="I288" s="29">
        <f t="shared" si="389"/>
        <v>0</v>
      </c>
      <c r="J288" s="29">
        <f t="shared" si="389"/>
        <v>0</v>
      </c>
      <c r="K288" s="19"/>
      <c r="L288" s="21">
        <f t="shared" si="383"/>
        <v>108.53</v>
      </c>
    </row>
    <row r="289" spans="1:12" ht="16.5" x14ac:dyDescent="0.25">
      <c r="A289" s="44"/>
      <c r="B289" s="44"/>
      <c r="C289" s="27" t="s">
        <v>162</v>
      </c>
      <c r="D289" s="29">
        <v>0</v>
      </c>
      <c r="E289" s="29">
        <v>0</v>
      </c>
      <c r="F289" s="29">
        <v>0</v>
      </c>
      <c r="G289" s="29">
        <v>0</v>
      </c>
      <c r="H289" s="29">
        <v>0</v>
      </c>
      <c r="I289" s="29">
        <v>0</v>
      </c>
      <c r="J289" s="29">
        <v>0</v>
      </c>
      <c r="K289" s="19"/>
      <c r="L289" s="21">
        <f t="shared" si="383"/>
        <v>0</v>
      </c>
    </row>
    <row r="290" spans="1:12" ht="16.5" x14ac:dyDescent="0.25">
      <c r="A290" s="44"/>
      <c r="B290" s="44"/>
      <c r="C290" s="27" t="s">
        <v>159</v>
      </c>
      <c r="D290" s="29">
        <f>D291+D292</f>
        <v>0</v>
      </c>
      <c r="E290" s="29">
        <f t="shared" ref="E290:I290" si="390">E291+E292</f>
        <v>0</v>
      </c>
      <c r="F290" s="29">
        <f t="shared" si="390"/>
        <v>1034.53</v>
      </c>
      <c r="G290" s="29">
        <f t="shared" si="390"/>
        <v>953.77</v>
      </c>
      <c r="H290" s="29">
        <f t="shared" si="390"/>
        <v>108.53</v>
      </c>
      <c r="I290" s="29">
        <f t="shared" si="390"/>
        <v>0</v>
      </c>
      <c r="J290" s="29">
        <f t="shared" ref="J290" si="391">J291+J292</f>
        <v>0</v>
      </c>
      <c r="K290" s="19"/>
      <c r="L290" s="21">
        <f t="shared" si="383"/>
        <v>2096.83</v>
      </c>
    </row>
    <row r="291" spans="1:12" ht="16.5" x14ac:dyDescent="0.25">
      <c r="A291" s="44"/>
      <c r="B291" s="44"/>
      <c r="C291" s="27" t="s">
        <v>67</v>
      </c>
      <c r="D291" s="29">
        <f>D295+D301</f>
        <v>0</v>
      </c>
      <c r="E291" s="29">
        <f t="shared" ref="E291:I291" si="392">E295+E301</f>
        <v>0</v>
      </c>
      <c r="F291" s="29">
        <f t="shared" si="392"/>
        <v>1034.53</v>
      </c>
      <c r="G291" s="29">
        <f t="shared" si="392"/>
        <v>953.77</v>
      </c>
      <c r="H291" s="29">
        <f t="shared" si="392"/>
        <v>0</v>
      </c>
      <c r="I291" s="29">
        <f t="shared" si="392"/>
        <v>0</v>
      </c>
      <c r="J291" s="29">
        <f t="shared" ref="J291" si="393">J295+J301</f>
        <v>0</v>
      </c>
      <c r="K291" s="19"/>
      <c r="L291" s="21">
        <f t="shared" si="383"/>
        <v>1988.3</v>
      </c>
    </row>
    <row r="292" spans="1:12" ht="16.5" x14ac:dyDescent="0.25">
      <c r="A292" s="44"/>
      <c r="B292" s="44"/>
      <c r="C292" s="27" t="s">
        <v>68</v>
      </c>
      <c r="D292" s="29">
        <f>D296+D302</f>
        <v>0</v>
      </c>
      <c r="E292" s="29">
        <f t="shared" ref="E292:I292" si="394">E296+E302</f>
        <v>0</v>
      </c>
      <c r="F292" s="29">
        <f t="shared" si="394"/>
        <v>0</v>
      </c>
      <c r="G292" s="29">
        <f t="shared" si="394"/>
        <v>0</v>
      </c>
      <c r="H292" s="29">
        <f t="shared" si="394"/>
        <v>108.53</v>
      </c>
      <c r="I292" s="29">
        <f t="shared" si="394"/>
        <v>0</v>
      </c>
      <c r="J292" s="29">
        <f t="shared" ref="J292" si="395">J296+J302</f>
        <v>0</v>
      </c>
      <c r="K292" s="19"/>
      <c r="L292" s="21">
        <f t="shared" si="383"/>
        <v>108.53</v>
      </c>
    </row>
    <row r="293" spans="1:12" ht="16.5" x14ac:dyDescent="0.25">
      <c r="A293" s="44"/>
      <c r="B293" s="44"/>
      <c r="C293" s="39" t="s">
        <v>161</v>
      </c>
      <c r="D293" s="29"/>
      <c r="E293" s="29"/>
      <c r="F293" s="29"/>
      <c r="G293" s="29"/>
      <c r="H293" s="29"/>
      <c r="I293" s="29"/>
      <c r="J293" s="29"/>
      <c r="K293" s="19"/>
      <c r="L293" s="21">
        <f t="shared" si="383"/>
        <v>0</v>
      </c>
    </row>
    <row r="294" spans="1:12" ht="16.5" x14ac:dyDescent="0.25">
      <c r="A294" s="44"/>
      <c r="B294" s="44"/>
      <c r="C294" s="27" t="s">
        <v>165</v>
      </c>
      <c r="D294" s="29">
        <f>D295+D296</f>
        <v>0</v>
      </c>
      <c r="E294" s="29">
        <f t="shared" ref="E294" si="396">E295+E296</f>
        <v>0</v>
      </c>
      <c r="F294" s="29">
        <f t="shared" ref="F294" si="397">F295+F296</f>
        <v>707.97</v>
      </c>
      <c r="G294" s="29">
        <f t="shared" ref="G294" si="398">G295+G296</f>
        <v>785.62</v>
      </c>
      <c r="H294" s="29">
        <f t="shared" ref="H294" si="399">H295+H296</f>
        <v>50.1</v>
      </c>
      <c r="I294" s="29">
        <f t="shared" ref="I294" si="400">I295+I296</f>
        <v>0</v>
      </c>
      <c r="J294" s="29">
        <f t="shared" ref="J294" si="401">J295+J296</f>
        <v>0</v>
      </c>
      <c r="K294" s="19"/>
      <c r="L294" s="21">
        <f t="shared" si="383"/>
        <v>1543.69</v>
      </c>
    </row>
    <row r="295" spans="1:12" ht="16.5" x14ac:dyDescent="0.25">
      <c r="A295" s="44"/>
      <c r="B295" s="44"/>
      <c r="C295" s="27" t="s">
        <v>67</v>
      </c>
      <c r="D295" s="29">
        <v>0</v>
      </c>
      <c r="E295" s="29">
        <v>0</v>
      </c>
      <c r="F295" s="29">
        <v>707.97</v>
      </c>
      <c r="G295" s="29">
        <v>785.62</v>
      </c>
      <c r="H295" s="29">
        <v>0</v>
      </c>
      <c r="I295" s="29">
        <v>0</v>
      </c>
      <c r="J295" s="29">
        <v>0</v>
      </c>
      <c r="K295" s="19"/>
      <c r="L295" s="21">
        <f t="shared" si="383"/>
        <v>1493.5900000000001</v>
      </c>
    </row>
    <row r="296" spans="1:12" ht="16.5" x14ac:dyDescent="0.25">
      <c r="A296" s="44"/>
      <c r="B296" s="44"/>
      <c r="C296" s="27" t="s">
        <v>68</v>
      </c>
      <c r="D296" s="29">
        <v>0</v>
      </c>
      <c r="E296" s="29">
        <v>0</v>
      </c>
      <c r="F296" s="29">
        <v>0</v>
      </c>
      <c r="G296" s="29">
        <v>0</v>
      </c>
      <c r="H296" s="29">
        <v>50.1</v>
      </c>
      <c r="I296" s="29">
        <v>0</v>
      </c>
      <c r="J296" s="29">
        <v>0</v>
      </c>
      <c r="K296" s="19"/>
      <c r="L296" s="21">
        <f t="shared" si="383"/>
        <v>50.1</v>
      </c>
    </row>
    <row r="297" spans="1:12" ht="31.5" x14ac:dyDescent="0.25">
      <c r="A297" s="44"/>
      <c r="B297" s="44"/>
      <c r="C297" s="27" t="s">
        <v>177</v>
      </c>
      <c r="D297" s="29">
        <f>D298+D299</f>
        <v>0</v>
      </c>
      <c r="E297" s="29">
        <f t="shared" ref="E297:I297" si="402">E298+E299</f>
        <v>0</v>
      </c>
      <c r="F297" s="29">
        <f t="shared" si="402"/>
        <v>707.97</v>
      </c>
      <c r="G297" s="29">
        <f t="shared" si="402"/>
        <v>785.62</v>
      </c>
      <c r="H297" s="29">
        <f t="shared" si="402"/>
        <v>50.1</v>
      </c>
      <c r="I297" s="29">
        <f t="shared" si="402"/>
        <v>0</v>
      </c>
      <c r="J297" s="29">
        <f t="shared" ref="J297" si="403">J298+J299</f>
        <v>0</v>
      </c>
      <c r="K297" s="19"/>
      <c r="L297" s="21">
        <f t="shared" si="383"/>
        <v>1543.69</v>
      </c>
    </row>
    <row r="298" spans="1:12" ht="16.5" x14ac:dyDescent="0.25">
      <c r="A298" s="44"/>
      <c r="B298" s="44"/>
      <c r="C298" s="27" t="s">
        <v>67</v>
      </c>
      <c r="D298" s="29">
        <v>0</v>
      </c>
      <c r="E298" s="29">
        <v>0</v>
      </c>
      <c r="F298" s="29">
        <v>707.97</v>
      </c>
      <c r="G298" s="29">
        <v>785.62</v>
      </c>
      <c r="H298" s="29">
        <v>0</v>
      </c>
      <c r="I298" s="29">
        <v>0</v>
      </c>
      <c r="J298" s="29">
        <v>0</v>
      </c>
      <c r="K298" s="19"/>
      <c r="L298" s="21">
        <f t="shared" si="383"/>
        <v>1493.5900000000001</v>
      </c>
    </row>
    <row r="299" spans="1:12" ht="16.5" x14ac:dyDescent="0.25">
      <c r="A299" s="44"/>
      <c r="B299" s="44"/>
      <c r="C299" s="27" t="s">
        <v>68</v>
      </c>
      <c r="D299" s="29">
        <v>0</v>
      </c>
      <c r="E299" s="29">
        <v>0</v>
      </c>
      <c r="F299" s="29">
        <v>0</v>
      </c>
      <c r="G299" s="29">
        <v>0</v>
      </c>
      <c r="H299" s="29">
        <v>50.1</v>
      </c>
      <c r="I299" s="29">
        <v>0</v>
      </c>
      <c r="J299" s="29">
        <v>0</v>
      </c>
      <c r="K299" s="19"/>
      <c r="L299" s="21">
        <f t="shared" si="383"/>
        <v>50.1</v>
      </c>
    </row>
    <row r="300" spans="1:12" ht="31.5" x14ac:dyDescent="0.25">
      <c r="A300" s="44"/>
      <c r="B300" s="44"/>
      <c r="C300" s="27" t="s">
        <v>186</v>
      </c>
      <c r="D300" s="29">
        <f>D301+D302</f>
        <v>0</v>
      </c>
      <c r="E300" s="29">
        <f t="shared" ref="E300:I300" si="404">E301+E302</f>
        <v>0</v>
      </c>
      <c r="F300" s="29">
        <f t="shared" si="404"/>
        <v>326.56</v>
      </c>
      <c r="G300" s="29">
        <f t="shared" si="404"/>
        <v>168.15</v>
      </c>
      <c r="H300" s="29">
        <f t="shared" si="404"/>
        <v>58.43</v>
      </c>
      <c r="I300" s="29">
        <f t="shared" si="404"/>
        <v>0</v>
      </c>
      <c r="J300" s="29">
        <f t="shared" ref="J300" si="405">J301+J302</f>
        <v>0</v>
      </c>
      <c r="K300" s="19"/>
      <c r="L300" s="21">
        <f t="shared" si="383"/>
        <v>553.14</v>
      </c>
    </row>
    <row r="301" spans="1:12" ht="16.5" x14ac:dyDescent="0.25">
      <c r="A301" s="44"/>
      <c r="B301" s="44"/>
      <c r="C301" s="27" t="s">
        <v>67</v>
      </c>
      <c r="D301" s="29">
        <v>0</v>
      </c>
      <c r="E301" s="29">
        <v>0</v>
      </c>
      <c r="F301" s="29">
        <v>326.56</v>
      </c>
      <c r="G301" s="29">
        <v>168.15</v>
      </c>
      <c r="H301" s="29">
        <v>0</v>
      </c>
      <c r="I301" s="29">
        <v>0</v>
      </c>
      <c r="J301" s="29">
        <v>0</v>
      </c>
      <c r="K301" s="19"/>
      <c r="L301" s="21">
        <f t="shared" si="383"/>
        <v>494.71000000000004</v>
      </c>
    </row>
    <row r="302" spans="1:12" ht="16.5" x14ac:dyDescent="0.25">
      <c r="A302" s="44"/>
      <c r="B302" s="44"/>
      <c r="C302" s="27" t="s">
        <v>68</v>
      </c>
      <c r="D302" s="29">
        <v>0</v>
      </c>
      <c r="E302" s="29">
        <v>0</v>
      </c>
      <c r="F302" s="29">
        <v>0</v>
      </c>
      <c r="G302" s="29">
        <v>0</v>
      </c>
      <c r="H302" s="29">
        <v>58.43</v>
      </c>
      <c r="I302" s="29">
        <v>0</v>
      </c>
      <c r="J302" s="29">
        <v>0</v>
      </c>
      <c r="K302" s="19"/>
      <c r="L302" s="21">
        <f t="shared" si="383"/>
        <v>58.43</v>
      </c>
    </row>
    <row r="303" spans="1:12" ht="16.5" x14ac:dyDescent="0.25">
      <c r="A303" s="44"/>
      <c r="B303" s="44"/>
      <c r="C303" s="27" t="s">
        <v>169</v>
      </c>
      <c r="D303" s="29">
        <v>0</v>
      </c>
      <c r="E303" s="29">
        <v>0</v>
      </c>
      <c r="F303" s="29">
        <v>0</v>
      </c>
      <c r="G303" s="29">
        <v>0</v>
      </c>
      <c r="H303" s="29">
        <v>0</v>
      </c>
      <c r="I303" s="29">
        <v>0</v>
      </c>
      <c r="J303" s="29">
        <v>0</v>
      </c>
      <c r="K303" s="19"/>
      <c r="L303" s="21">
        <f t="shared" si="383"/>
        <v>0</v>
      </c>
    </row>
    <row r="304" spans="1:12" ht="16.5" x14ac:dyDescent="0.25">
      <c r="A304" s="44" t="s">
        <v>83</v>
      </c>
      <c r="B304" s="44" t="s">
        <v>82</v>
      </c>
      <c r="C304" s="30" t="s">
        <v>166</v>
      </c>
      <c r="D304" s="29">
        <f>D305+D306</f>
        <v>0</v>
      </c>
      <c r="E304" s="29">
        <f t="shared" ref="E304:I304" si="406">E305+E306</f>
        <v>0</v>
      </c>
      <c r="F304" s="29">
        <f t="shared" si="406"/>
        <v>299.57</v>
      </c>
      <c r="G304" s="29">
        <f t="shared" si="406"/>
        <v>7488.4800000000005</v>
      </c>
      <c r="H304" s="29">
        <f t="shared" si="406"/>
        <v>9432.5300000000007</v>
      </c>
      <c r="I304" s="29">
        <f t="shared" si="406"/>
        <v>0</v>
      </c>
      <c r="J304" s="29">
        <f t="shared" ref="J304" si="407">J305+J306</f>
        <v>0</v>
      </c>
      <c r="K304" s="19"/>
      <c r="L304" s="21">
        <f t="shared" si="383"/>
        <v>17220.580000000002</v>
      </c>
    </row>
    <row r="305" spans="1:13" ht="16.5" x14ac:dyDescent="0.25">
      <c r="A305" s="44"/>
      <c r="B305" s="44"/>
      <c r="C305" s="27" t="s">
        <v>67</v>
      </c>
      <c r="D305" s="29">
        <f>D310</f>
        <v>0</v>
      </c>
      <c r="E305" s="29">
        <f t="shared" ref="E305:I305" si="408">E310</f>
        <v>0</v>
      </c>
      <c r="F305" s="29">
        <f t="shared" si="408"/>
        <v>299.57</v>
      </c>
      <c r="G305" s="29">
        <f t="shared" si="408"/>
        <v>7488.4800000000005</v>
      </c>
      <c r="H305" s="29">
        <f t="shared" si="408"/>
        <v>0</v>
      </c>
      <c r="I305" s="29">
        <f t="shared" si="408"/>
        <v>0</v>
      </c>
      <c r="J305" s="29">
        <f t="shared" ref="J305" si="409">J310</f>
        <v>0</v>
      </c>
      <c r="K305" s="18">
        <v>0</v>
      </c>
      <c r="L305" s="21">
        <f t="shared" si="383"/>
        <v>7788.05</v>
      </c>
      <c r="M305" s="2"/>
    </row>
    <row r="306" spans="1:13" ht="16.5" x14ac:dyDescent="0.25">
      <c r="A306" s="44"/>
      <c r="B306" s="44"/>
      <c r="C306" s="27" t="s">
        <v>68</v>
      </c>
      <c r="D306" s="29">
        <f>D311</f>
        <v>0</v>
      </c>
      <c r="E306" s="29">
        <f t="shared" ref="E306:I306" si="410">E311</f>
        <v>0</v>
      </c>
      <c r="F306" s="29">
        <f t="shared" si="410"/>
        <v>0</v>
      </c>
      <c r="G306" s="29">
        <f t="shared" si="410"/>
        <v>0</v>
      </c>
      <c r="H306" s="29">
        <f t="shared" si="410"/>
        <v>9432.5300000000007</v>
      </c>
      <c r="I306" s="29">
        <f t="shared" si="410"/>
        <v>0</v>
      </c>
      <c r="J306" s="29">
        <f t="shared" ref="J306" si="411">J311</f>
        <v>0</v>
      </c>
      <c r="K306" s="18">
        <v>0</v>
      </c>
      <c r="L306" s="21">
        <f t="shared" si="383"/>
        <v>9432.5300000000007</v>
      </c>
      <c r="M306" s="2"/>
    </row>
    <row r="307" spans="1:13" ht="16.5" x14ac:dyDescent="0.25">
      <c r="A307" s="44"/>
      <c r="B307" s="44"/>
      <c r="C307" s="27" t="s">
        <v>162</v>
      </c>
      <c r="D307" s="29">
        <v>0</v>
      </c>
      <c r="E307" s="29">
        <v>0</v>
      </c>
      <c r="F307" s="29">
        <v>0</v>
      </c>
      <c r="G307" s="29">
        <v>0</v>
      </c>
      <c r="H307" s="29">
        <v>0</v>
      </c>
      <c r="I307" s="29">
        <v>0</v>
      </c>
      <c r="J307" s="29">
        <v>0</v>
      </c>
      <c r="K307" s="41"/>
      <c r="L307" s="21">
        <f t="shared" si="383"/>
        <v>0</v>
      </c>
      <c r="M307" s="2"/>
    </row>
    <row r="308" spans="1:13" ht="16.5" x14ac:dyDescent="0.25">
      <c r="A308" s="44"/>
      <c r="B308" s="44"/>
      <c r="C308" s="27" t="s">
        <v>163</v>
      </c>
      <c r="D308" s="29">
        <v>0</v>
      </c>
      <c r="E308" s="29">
        <v>0</v>
      </c>
      <c r="F308" s="29">
        <v>0</v>
      </c>
      <c r="G308" s="29">
        <v>0</v>
      </c>
      <c r="H308" s="29">
        <v>0</v>
      </c>
      <c r="I308" s="29">
        <v>0</v>
      </c>
      <c r="J308" s="29">
        <v>0</v>
      </c>
      <c r="K308" s="41"/>
      <c r="L308" s="21">
        <f t="shared" si="383"/>
        <v>0</v>
      </c>
      <c r="M308" s="2"/>
    </row>
    <row r="309" spans="1:13" ht="16.5" x14ac:dyDescent="0.25">
      <c r="A309" s="44"/>
      <c r="B309" s="44"/>
      <c r="C309" s="27" t="s">
        <v>160</v>
      </c>
      <c r="D309" s="29">
        <f>D310+D311</f>
        <v>0</v>
      </c>
      <c r="E309" s="29">
        <f t="shared" ref="E309:I309" si="412">E310+E311</f>
        <v>0</v>
      </c>
      <c r="F309" s="29">
        <f t="shared" si="412"/>
        <v>299.57</v>
      </c>
      <c r="G309" s="29">
        <f t="shared" si="412"/>
        <v>7488.4800000000005</v>
      </c>
      <c r="H309" s="29">
        <f t="shared" si="412"/>
        <v>9432.5300000000007</v>
      </c>
      <c r="I309" s="29">
        <f t="shared" si="412"/>
        <v>0</v>
      </c>
      <c r="J309" s="29">
        <f t="shared" ref="J309" si="413">J310+J311</f>
        <v>0</v>
      </c>
      <c r="K309" s="19"/>
      <c r="L309" s="21">
        <f t="shared" si="383"/>
        <v>17220.580000000002</v>
      </c>
    </row>
    <row r="310" spans="1:13" ht="16.5" x14ac:dyDescent="0.25">
      <c r="A310" s="44"/>
      <c r="B310" s="44"/>
      <c r="C310" s="27" t="s">
        <v>67</v>
      </c>
      <c r="D310" s="29">
        <f>D314+D320</f>
        <v>0</v>
      </c>
      <c r="E310" s="29">
        <f t="shared" ref="E310:I310" si="414">E314+E320</f>
        <v>0</v>
      </c>
      <c r="F310" s="29">
        <f t="shared" si="414"/>
        <v>299.57</v>
      </c>
      <c r="G310" s="29">
        <f t="shared" si="414"/>
        <v>7488.4800000000005</v>
      </c>
      <c r="H310" s="29">
        <f t="shared" si="414"/>
        <v>0</v>
      </c>
      <c r="I310" s="29">
        <f t="shared" si="414"/>
        <v>0</v>
      </c>
      <c r="J310" s="29">
        <f t="shared" ref="J310" si="415">J314+J320</f>
        <v>0</v>
      </c>
      <c r="K310" s="19"/>
      <c r="L310" s="21">
        <f t="shared" si="383"/>
        <v>7788.05</v>
      </c>
    </row>
    <row r="311" spans="1:13" ht="16.5" x14ac:dyDescent="0.25">
      <c r="A311" s="44"/>
      <c r="B311" s="44"/>
      <c r="C311" s="27" t="s">
        <v>68</v>
      </c>
      <c r="D311" s="29">
        <f>D315+D321</f>
        <v>0</v>
      </c>
      <c r="E311" s="29">
        <f t="shared" ref="E311:I311" si="416">E315+E321</f>
        <v>0</v>
      </c>
      <c r="F311" s="29">
        <f t="shared" si="416"/>
        <v>0</v>
      </c>
      <c r="G311" s="29">
        <f t="shared" si="416"/>
        <v>0</v>
      </c>
      <c r="H311" s="29">
        <f t="shared" si="416"/>
        <v>9432.5300000000007</v>
      </c>
      <c r="I311" s="29">
        <f t="shared" si="416"/>
        <v>0</v>
      </c>
      <c r="J311" s="29">
        <f t="shared" ref="J311" si="417">J315+J321</f>
        <v>0</v>
      </c>
      <c r="K311" s="19"/>
      <c r="L311" s="21">
        <f t="shared" si="383"/>
        <v>9432.5300000000007</v>
      </c>
    </row>
    <row r="312" spans="1:13" ht="16.5" x14ac:dyDescent="0.25">
      <c r="A312" s="44"/>
      <c r="B312" s="44"/>
      <c r="C312" s="39" t="s">
        <v>161</v>
      </c>
      <c r="D312" s="29"/>
      <c r="E312" s="29"/>
      <c r="F312" s="29"/>
      <c r="G312" s="29"/>
      <c r="H312" s="29"/>
      <c r="I312" s="29"/>
      <c r="J312" s="29"/>
      <c r="K312" s="19"/>
      <c r="L312" s="21">
        <f t="shared" si="383"/>
        <v>0</v>
      </c>
    </row>
    <row r="313" spans="1:13" ht="16.5" x14ac:dyDescent="0.25">
      <c r="A313" s="44"/>
      <c r="B313" s="44"/>
      <c r="C313" s="27" t="s">
        <v>165</v>
      </c>
      <c r="D313" s="29">
        <f>D314+D315</f>
        <v>0</v>
      </c>
      <c r="E313" s="29">
        <f t="shared" ref="E313:I313" si="418">E314+E315</f>
        <v>0</v>
      </c>
      <c r="F313" s="29">
        <f t="shared" si="418"/>
        <v>263.2</v>
      </c>
      <c r="G313" s="29">
        <f t="shared" si="418"/>
        <v>7469.71</v>
      </c>
      <c r="H313" s="29">
        <f t="shared" si="418"/>
        <v>6921.77</v>
      </c>
      <c r="I313" s="29">
        <f t="shared" si="418"/>
        <v>0</v>
      </c>
      <c r="J313" s="29">
        <f t="shared" ref="J313" si="419">J314+J315</f>
        <v>0</v>
      </c>
      <c r="K313" s="19"/>
      <c r="L313" s="21">
        <f t="shared" si="383"/>
        <v>14654.68</v>
      </c>
    </row>
    <row r="314" spans="1:13" ht="16.5" x14ac:dyDescent="0.25">
      <c r="A314" s="44"/>
      <c r="B314" s="44"/>
      <c r="C314" s="27" t="s">
        <v>67</v>
      </c>
      <c r="D314" s="29">
        <v>0</v>
      </c>
      <c r="E314" s="29">
        <v>0</v>
      </c>
      <c r="F314" s="29">
        <v>263.2</v>
      </c>
      <c r="G314" s="29">
        <v>7469.71</v>
      </c>
      <c r="H314" s="29">
        <v>0</v>
      </c>
      <c r="I314" s="29">
        <v>0</v>
      </c>
      <c r="J314" s="29">
        <v>0</v>
      </c>
      <c r="K314" s="19"/>
      <c r="L314" s="21">
        <f t="shared" si="383"/>
        <v>7732.91</v>
      </c>
    </row>
    <row r="315" spans="1:13" ht="16.5" x14ac:dyDescent="0.25">
      <c r="A315" s="44"/>
      <c r="B315" s="44"/>
      <c r="C315" s="27" t="s">
        <v>68</v>
      </c>
      <c r="D315" s="29">
        <v>0</v>
      </c>
      <c r="E315" s="29">
        <v>0</v>
      </c>
      <c r="F315" s="29">
        <v>0</v>
      </c>
      <c r="G315" s="29">
        <v>0</v>
      </c>
      <c r="H315" s="29">
        <v>6921.77</v>
      </c>
      <c r="I315" s="29">
        <v>0</v>
      </c>
      <c r="J315" s="29">
        <v>0</v>
      </c>
      <c r="K315" s="19"/>
      <c r="L315" s="21">
        <f t="shared" si="383"/>
        <v>6921.77</v>
      </c>
    </row>
    <row r="316" spans="1:13" ht="31.5" x14ac:dyDescent="0.25">
      <c r="A316" s="44"/>
      <c r="B316" s="44"/>
      <c r="C316" s="27" t="s">
        <v>177</v>
      </c>
      <c r="D316" s="29">
        <f>D317+D318</f>
        <v>0</v>
      </c>
      <c r="E316" s="29">
        <f t="shared" ref="E316:I316" si="420">E317+E318</f>
        <v>0</v>
      </c>
      <c r="F316" s="29">
        <f t="shared" si="420"/>
        <v>263.2</v>
      </c>
      <c r="G316" s="29">
        <f t="shared" si="420"/>
        <v>7469.71</v>
      </c>
      <c r="H316" s="29">
        <f t="shared" si="420"/>
        <v>6921.77</v>
      </c>
      <c r="I316" s="29">
        <f t="shared" si="420"/>
        <v>0</v>
      </c>
      <c r="J316" s="29">
        <f t="shared" ref="J316" si="421">J317+J318</f>
        <v>0</v>
      </c>
      <c r="K316" s="19"/>
      <c r="L316" s="21">
        <f t="shared" si="383"/>
        <v>14654.68</v>
      </c>
    </row>
    <row r="317" spans="1:13" ht="16.5" x14ac:dyDescent="0.25">
      <c r="A317" s="44"/>
      <c r="B317" s="44"/>
      <c r="C317" s="27" t="s">
        <v>67</v>
      </c>
      <c r="D317" s="29">
        <v>0</v>
      </c>
      <c r="E317" s="29">
        <v>0</v>
      </c>
      <c r="F317" s="29">
        <v>263.2</v>
      </c>
      <c r="G317" s="29">
        <v>7469.71</v>
      </c>
      <c r="H317" s="29">
        <v>0</v>
      </c>
      <c r="I317" s="29">
        <v>0</v>
      </c>
      <c r="J317" s="29">
        <v>0</v>
      </c>
      <c r="K317" s="19"/>
      <c r="L317" s="21">
        <f t="shared" si="383"/>
        <v>7732.91</v>
      </c>
    </row>
    <row r="318" spans="1:13" ht="16.5" x14ac:dyDescent="0.25">
      <c r="A318" s="44"/>
      <c r="B318" s="44"/>
      <c r="C318" s="27" t="s">
        <v>68</v>
      </c>
      <c r="D318" s="29">
        <v>0</v>
      </c>
      <c r="E318" s="29">
        <v>0</v>
      </c>
      <c r="F318" s="29">
        <v>0</v>
      </c>
      <c r="G318" s="29">
        <v>0</v>
      </c>
      <c r="H318" s="29">
        <v>6921.77</v>
      </c>
      <c r="I318" s="29">
        <v>0</v>
      </c>
      <c r="J318" s="29">
        <v>0</v>
      </c>
      <c r="K318" s="19"/>
      <c r="L318" s="21">
        <f t="shared" si="383"/>
        <v>6921.77</v>
      </c>
    </row>
    <row r="319" spans="1:13" ht="31.5" x14ac:dyDescent="0.25">
      <c r="A319" s="44"/>
      <c r="B319" s="44"/>
      <c r="C319" s="27" t="s">
        <v>186</v>
      </c>
      <c r="D319" s="29">
        <f>D320+D321</f>
        <v>0</v>
      </c>
      <c r="E319" s="29">
        <f t="shared" ref="E319:I319" si="422">E320+E321</f>
        <v>0</v>
      </c>
      <c r="F319" s="29">
        <f t="shared" si="422"/>
        <v>36.369999999999997</v>
      </c>
      <c r="G319" s="29">
        <f t="shared" si="422"/>
        <v>18.77</v>
      </c>
      <c r="H319" s="29">
        <f t="shared" si="422"/>
        <v>2510.7600000000002</v>
      </c>
      <c r="I319" s="29">
        <f t="shared" si="422"/>
        <v>0</v>
      </c>
      <c r="J319" s="29">
        <f t="shared" ref="J319" si="423">J320+J321</f>
        <v>0</v>
      </c>
      <c r="K319" s="19"/>
      <c r="L319" s="21">
        <f t="shared" si="383"/>
        <v>2565.9</v>
      </c>
    </row>
    <row r="320" spans="1:13" ht="16.5" x14ac:dyDescent="0.25">
      <c r="A320" s="44"/>
      <c r="B320" s="44"/>
      <c r="C320" s="27" t="s">
        <v>67</v>
      </c>
      <c r="D320" s="29">
        <v>0</v>
      </c>
      <c r="E320" s="29">
        <v>0</v>
      </c>
      <c r="F320" s="29">
        <v>36.369999999999997</v>
      </c>
      <c r="G320" s="29">
        <v>18.77</v>
      </c>
      <c r="H320" s="29">
        <v>0</v>
      </c>
      <c r="I320" s="29">
        <v>0</v>
      </c>
      <c r="J320" s="29">
        <v>0</v>
      </c>
      <c r="K320" s="19"/>
      <c r="L320" s="21">
        <f t="shared" si="383"/>
        <v>55.14</v>
      </c>
    </row>
    <row r="321" spans="1:15" ht="16.5" x14ac:dyDescent="0.25">
      <c r="A321" s="44"/>
      <c r="B321" s="44"/>
      <c r="C321" s="27" t="s">
        <v>68</v>
      </c>
      <c r="D321" s="29">
        <v>0</v>
      </c>
      <c r="E321" s="29">
        <v>0</v>
      </c>
      <c r="F321" s="29">
        <v>0</v>
      </c>
      <c r="G321" s="29">
        <v>0</v>
      </c>
      <c r="H321" s="29">
        <v>2510.7600000000002</v>
      </c>
      <c r="I321" s="29">
        <v>0</v>
      </c>
      <c r="J321" s="29">
        <v>0</v>
      </c>
      <c r="K321" s="19"/>
      <c r="L321" s="21">
        <f t="shared" si="383"/>
        <v>2510.7600000000002</v>
      </c>
    </row>
    <row r="322" spans="1:15" ht="16.5" x14ac:dyDescent="0.25">
      <c r="A322" s="44" t="s">
        <v>84</v>
      </c>
      <c r="B322" s="48" t="s">
        <v>148</v>
      </c>
      <c r="C322" s="30" t="s">
        <v>166</v>
      </c>
      <c r="D322" s="29">
        <f>D323+D324</f>
        <v>0</v>
      </c>
      <c r="E322" s="29">
        <f t="shared" ref="E322:I322" si="424">E323+E324</f>
        <v>0</v>
      </c>
      <c r="F322" s="29">
        <f t="shared" si="424"/>
        <v>26807.309999999998</v>
      </c>
      <c r="G322" s="29">
        <f t="shared" si="424"/>
        <v>26807.32</v>
      </c>
      <c r="H322" s="29">
        <f t="shared" si="424"/>
        <v>347.84999999999997</v>
      </c>
      <c r="I322" s="29">
        <f t="shared" si="424"/>
        <v>0</v>
      </c>
      <c r="J322" s="29">
        <f t="shared" ref="J322" si="425">J323+J324</f>
        <v>0</v>
      </c>
      <c r="K322" s="19"/>
      <c r="L322" s="21">
        <f t="shared" si="383"/>
        <v>53962.479999999996</v>
      </c>
    </row>
    <row r="323" spans="1:15" ht="16.5" x14ac:dyDescent="0.25">
      <c r="A323" s="44"/>
      <c r="B323" s="48"/>
      <c r="C323" s="27" t="s">
        <v>67</v>
      </c>
      <c r="D323" s="29">
        <f>D327+D340</f>
        <v>0</v>
      </c>
      <c r="E323" s="29">
        <f t="shared" ref="E323:I323" si="426">E327+E340</f>
        <v>0</v>
      </c>
      <c r="F323" s="29">
        <f t="shared" si="426"/>
        <v>26807.309999999998</v>
      </c>
      <c r="G323" s="29">
        <f t="shared" si="426"/>
        <v>26807.32</v>
      </c>
      <c r="H323" s="29">
        <f t="shared" si="426"/>
        <v>0</v>
      </c>
      <c r="I323" s="29">
        <f t="shared" si="426"/>
        <v>0</v>
      </c>
      <c r="J323" s="29">
        <f t="shared" ref="J323" si="427">J327+J340</f>
        <v>0</v>
      </c>
      <c r="K323" s="19"/>
      <c r="L323" s="21">
        <f t="shared" si="383"/>
        <v>53614.63</v>
      </c>
    </row>
    <row r="324" spans="1:15" ht="16.5" x14ac:dyDescent="0.25">
      <c r="A324" s="44"/>
      <c r="B324" s="48"/>
      <c r="C324" s="27" t="s">
        <v>68</v>
      </c>
      <c r="D324" s="29">
        <f>D328+D341</f>
        <v>0</v>
      </c>
      <c r="E324" s="29">
        <f t="shared" ref="E324:I324" si="428">E328+E341</f>
        <v>0</v>
      </c>
      <c r="F324" s="29">
        <f t="shared" si="428"/>
        <v>0</v>
      </c>
      <c r="G324" s="29">
        <f t="shared" si="428"/>
        <v>0</v>
      </c>
      <c r="H324" s="29">
        <f t="shared" si="428"/>
        <v>347.84999999999997</v>
      </c>
      <c r="I324" s="29">
        <f t="shared" si="428"/>
        <v>0</v>
      </c>
      <c r="J324" s="29">
        <f t="shared" ref="J324" si="429">J328+J341</f>
        <v>0</v>
      </c>
      <c r="K324" s="19"/>
      <c r="L324" s="21">
        <f t="shared" si="383"/>
        <v>347.84999999999997</v>
      </c>
    </row>
    <row r="325" spans="1:15" ht="16.5" x14ac:dyDescent="0.25">
      <c r="A325" s="44"/>
      <c r="B325" s="48"/>
      <c r="C325" s="27" t="s">
        <v>162</v>
      </c>
      <c r="D325" s="29">
        <v>0</v>
      </c>
      <c r="E325" s="29">
        <v>0</v>
      </c>
      <c r="F325" s="29">
        <v>0</v>
      </c>
      <c r="G325" s="29">
        <v>0</v>
      </c>
      <c r="H325" s="29">
        <v>0</v>
      </c>
      <c r="I325" s="29">
        <v>0</v>
      </c>
      <c r="J325" s="29">
        <v>0</v>
      </c>
      <c r="K325" s="19"/>
      <c r="L325" s="21">
        <f t="shared" si="383"/>
        <v>0</v>
      </c>
    </row>
    <row r="326" spans="1:15" ht="16.5" x14ac:dyDescent="0.25">
      <c r="A326" s="44"/>
      <c r="B326" s="48"/>
      <c r="C326" s="27" t="s">
        <v>159</v>
      </c>
      <c r="D326" s="29">
        <v>0</v>
      </c>
      <c r="E326" s="29">
        <v>0</v>
      </c>
      <c r="F326" s="29">
        <f>F330+F336</f>
        <v>26539.239999999998</v>
      </c>
      <c r="G326" s="29">
        <f>G330+G336</f>
        <v>26539.239999999998</v>
      </c>
      <c r="H326" s="29">
        <f>H330+H336</f>
        <v>303.77</v>
      </c>
      <c r="I326" s="29">
        <v>0</v>
      </c>
      <c r="J326" s="29">
        <v>0</v>
      </c>
      <c r="K326" s="19"/>
      <c r="L326" s="21">
        <f t="shared" si="383"/>
        <v>53382.249999999993</v>
      </c>
    </row>
    <row r="327" spans="1:15" ht="16.5" x14ac:dyDescent="0.25">
      <c r="A327" s="44"/>
      <c r="B327" s="48"/>
      <c r="C327" s="27" t="s">
        <v>67</v>
      </c>
      <c r="D327" s="29">
        <f>D331+D337</f>
        <v>0</v>
      </c>
      <c r="E327" s="29">
        <f t="shared" ref="E327:I327" si="430">E331+E337</f>
        <v>0</v>
      </c>
      <c r="F327" s="29">
        <f t="shared" si="430"/>
        <v>26539.239999999998</v>
      </c>
      <c r="G327" s="29">
        <f t="shared" si="430"/>
        <v>26539.239999999998</v>
      </c>
      <c r="H327" s="29">
        <f t="shared" si="430"/>
        <v>0</v>
      </c>
      <c r="I327" s="29">
        <f t="shared" si="430"/>
        <v>0</v>
      </c>
      <c r="J327" s="29">
        <f t="shared" ref="J327" si="431">J331+J337</f>
        <v>0</v>
      </c>
      <c r="K327" s="19"/>
      <c r="L327" s="21">
        <f t="shared" si="383"/>
        <v>53078.479999999996</v>
      </c>
    </row>
    <row r="328" spans="1:15" ht="16.5" x14ac:dyDescent="0.25">
      <c r="A328" s="44"/>
      <c r="B328" s="48"/>
      <c r="C328" s="27" t="s">
        <v>68</v>
      </c>
      <c r="D328" s="29">
        <f>D332+D338</f>
        <v>0</v>
      </c>
      <c r="E328" s="29">
        <f t="shared" ref="E328:I328" si="432">E332+E338</f>
        <v>0</v>
      </c>
      <c r="F328" s="29">
        <f t="shared" si="432"/>
        <v>0</v>
      </c>
      <c r="G328" s="29">
        <f t="shared" si="432"/>
        <v>0</v>
      </c>
      <c r="H328" s="29">
        <f t="shared" si="432"/>
        <v>303.77</v>
      </c>
      <c r="I328" s="29">
        <f t="shared" si="432"/>
        <v>0</v>
      </c>
      <c r="J328" s="29">
        <f t="shared" ref="J328" si="433">J332+J338</f>
        <v>0</v>
      </c>
      <c r="K328" s="19"/>
      <c r="L328" s="21">
        <f t="shared" si="383"/>
        <v>303.77</v>
      </c>
    </row>
    <row r="329" spans="1:15" ht="16.5" x14ac:dyDescent="0.25">
      <c r="A329" s="44"/>
      <c r="B329" s="48"/>
      <c r="C329" s="39" t="s">
        <v>161</v>
      </c>
      <c r="D329" s="29"/>
      <c r="E329" s="29"/>
      <c r="F329" s="29"/>
      <c r="G329" s="29"/>
      <c r="H329" s="29"/>
      <c r="I329" s="29"/>
      <c r="J329" s="29"/>
      <c r="K329" s="19"/>
      <c r="L329" s="21">
        <f t="shared" si="383"/>
        <v>0</v>
      </c>
    </row>
    <row r="330" spans="1:15" ht="15" customHeight="1" x14ac:dyDescent="0.25">
      <c r="A330" s="44"/>
      <c r="B330" s="48"/>
      <c r="C330" s="27" t="s">
        <v>165</v>
      </c>
      <c r="D330" s="29">
        <f>D331+D332</f>
        <v>0</v>
      </c>
      <c r="E330" s="29">
        <f t="shared" ref="E330" si="434">E331+E332</f>
        <v>0</v>
      </c>
      <c r="F330" s="29">
        <f t="shared" ref="F330" si="435">F331+F332</f>
        <v>22175.37</v>
      </c>
      <c r="G330" s="29">
        <f t="shared" ref="G330" si="436">G331+G332</f>
        <v>22175.37</v>
      </c>
      <c r="H330" s="29">
        <f t="shared" ref="H330" si="437">H331+H332</f>
        <v>303.77</v>
      </c>
      <c r="I330" s="29">
        <f t="shared" ref="I330" si="438">I331+I332</f>
        <v>0</v>
      </c>
      <c r="J330" s="29">
        <f>J331+J332</f>
        <v>0</v>
      </c>
      <c r="K330" s="50"/>
      <c r="L330" s="21">
        <f t="shared" si="383"/>
        <v>44654.509999999995</v>
      </c>
    </row>
    <row r="331" spans="1:15" ht="15.75" x14ac:dyDescent="0.25">
      <c r="A331" s="44"/>
      <c r="B331" s="48"/>
      <c r="C331" s="27" t="s">
        <v>67</v>
      </c>
      <c r="D331" s="29">
        <v>0</v>
      </c>
      <c r="E331" s="29">
        <v>0</v>
      </c>
      <c r="F331" s="29">
        <v>22175.37</v>
      </c>
      <c r="G331" s="29">
        <v>22175.37</v>
      </c>
      <c r="H331" s="29">
        <v>0</v>
      </c>
      <c r="I331" s="29">
        <v>0</v>
      </c>
      <c r="J331" s="29">
        <v>0</v>
      </c>
      <c r="K331" s="50"/>
      <c r="L331" s="21">
        <f t="shared" si="383"/>
        <v>44350.74</v>
      </c>
      <c r="O331" s="2"/>
    </row>
    <row r="332" spans="1:15" ht="16.5" customHeight="1" x14ac:dyDescent="0.25">
      <c r="A332" s="44"/>
      <c r="B332" s="48"/>
      <c r="C332" s="27" t="s">
        <v>68</v>
      </c>
      <c r="D332" s="29">
        <v>0</v>
      </c>
      <c r="E332" s="29">
        <v>0</v>
      </c>
      <c r="F332" s="29">
        <v>0</v>
      </c>
      <c r="G332" s="29">
        <v>0</v>
      </c>
      <c r="H332" s="29">
        <v>303.77</v>
      </c>
      <c r="I332" s="29">
        <v>0</v>
      </c>
      <c r="J332" s="29">
        <v>0</v>
      </c>
      <c r="K332" s="23"/>
      <c r="L332" s="21">
        <f t="shared" si="383"/>
        <v>303.77</v>
      </c>
      <c r="O332" s="2"/>
    </row>
    <row r="333" spans="1:15" ht="31.5" x14ac:dyDescent="0.25">
      <c r="A333" s="44"/>
      <c r="B333" s="48"/>
      <c r="C333" s="27" t="s">
        <v>177</v>
      </c>
      <c r="D333" s="29">
        <f>D334+D335</f>
        <v>0</v>
      </c>
      <c r="E333" s="29">
        <f t="shared" ref="E333:I333" si="439">E334+E335</f>
        <v>0</v>
      </c>
      <c r="F333" s="29">
        <f t="shared" si="439"/>
        <v>22175.37</v>
      </c>
      <c r="G333" s="29">
        <f t="shared" si="439"/>
        <v>22175.37</v>
      </c>
      <c r="H333" s="29">
        <f t="shared" si="439"/>
        <v>303.77</v>
      </c>
      <c r="I333" s="29">
        <f t="shared" si="439"/>
        <v>0</v>
      </c>
      <c r="J333" s="29">
        <f>J334+J335</f>
        <v>0</v>
      </c>
      <c r="K333" s="19"/>
      <c r="L333" s="21">
        <f t="shared" si="383"/>
        <v>44654.509999999995</v>
      </c>
    </row>
    <row r="334" spans="1:15" ht="16.5" x14ac:dyDescent="0.25">
      <c r="A334" s="44"/>
      <c r="B334" s="48"/>
      <c r="C334" s="27" t="s">
        <v>67</v>
      </c>
      <c r="D334" s="29">
        <v>0</v>
      </c>
      <c r="E334" s="29">
        <v>0</v>
      </c>
      <c r="F334" s="29">
        <v>22175.37</v>
      </c>
      <c r="G334" s="29">
        <v>22175.37</v>
      </c>
      <c r="H334" s="29">
        <v>0</v>
      </c>
      <c r="I334" s="29">
        <v>0</v>
      </c>
      <c r="J334" s="29">
        <v>0</v>
      </c>
      <c r="K334" s="19"/>
      <c r="L334" s="21">
        <f t="shared" si="383"/>
        <v>44350.74</v>
      </c>
    </row>
    <row r="335" spans="1:15" ht="16.5" x14ac:dyDescent="0.25">
      <c r="A335" s="44"/>
      <c r="B335" s="48"/>
      <c r="C335" s="27" t="s">
        <v>68</v>
      </c>
      <c r="D335" s="29">
        <v>0</v>
      </c>
      <c r="E335" s="29">
        <v>0</v>
      </c>
      <c r="F335" s="29">
        <v>0</v>
      </c>
      <c r="G335" s="29">
        <v>0</v>
      </c>
      <c r="H335" s="29">
        <v>303.77</v>
      </c>
      <c r="I335" s="29">
        <v>0</v>
      </c>
      <c r="J335" s="29">
        <v>0</v>
      </c>
      <c r="K335" s="19"/>
      <c r="L335" s="21">
        <f t="shared" si="383"/>
        <v>303.77</v>
      </c>
    </row>
    <row r="336" spans="1:15" ht="31.5" x14ac:dyDescent="0.25">
      <c r="A336" s="44"/>
      <c r="B336" s="48"/>
      <c r="C336" s="27" t="s">
        <v>186</v>
      </c>
      <c r="D336" s="29">
        <f>D337+D338</f>
        <v>0</v>
      </c>
      <c r="E336" s="29">
        <f t="shared" ref="E336:I336" si="440">E337+E338</f>
        <v>0</v>
      </c>
      <c r="F336" s="29">
        <f t="shared" si="440"/>
        <v>4363.87</v>
      </c>
      <c r="G336" s="29">
        <f t="shared" si="440"/>
        <v>4363.87</v>
      </c>
      <c r="H336" s="29">
        <f t="shared" si="440"/>
        <v>0</v>
      </c>
      <c r="I336" s="29">
        <f t="shared" si="440"/>
        <v>0</v>
      </c>
      <c r="J336" s="29">
        <f t="shared" ref="J336" si="441">J337+J338</f>
        <v>0</v>
      </c>
      <c r="K336" s="19"/>
      <c r="L336" s="21">
        <f t="shared" si="383"/>
        <v>8727.74</v>
      </c>
    </row>
    <row r="337" spans="1:12" ht="16.5" x14ac:dyDescent="0.25">
      <c r="A337" s="44"/>
      <c r="B337" s="48"/>
      <c r="C337" s="27" t="s">
        <v>67</v>
      </c>
      <c r="D337" s="29">
        <v>0</v>
      </c>
      <c r="E337" s="29">
        <v>0</v>
      </c>
      <c r="F337" s="29">
        <v>4363.87</v>
      </c>
      <c r="G337" s="29">
        <v>4363.87</v>
      </c>
      <c r="H337" s="29">
        <v>0</v>
      </c>
      <c r="I337" s="29">
        <v>0</v>
      </c>
      <c r="J337" s="29">
        <v>0</v>
      </c>
      <c r="K337" s="19"/>
      <c r="L337" s="21">
        <f t="shared" si="383"/>
        <v>8727.74</v>
      </c>
    </row>
    <row r="338" spans="1:12" ht="16.5" x14ac:dyDescent="0.25">
      <c r="A338" s="44"/>
      <c r="B338" s="48"/>
      <c r="C338" s="27" t="s">
        <v>68</v>
      </c>
      <c r="D338" s="29">
        <v>0</v>
      </c>
      <c r="E338" s="29">
        <v>0</v>
      </c>
      <c r="F338" s="29">
        <v>0</v>
      </c>
      <c r="G338" s="29">
        <v>0</v>
      </c>
      <c r="H338" s="29">
        <v>0</v>
      </c>
      <c r="I338" s="29">
        <v>0</v>
      </c>
      <c r="J338" s="29">
        <v>0</v>
      </c>
      <c r="K338" s="19"/>
      <c r="L338" s="21">
        <f t="shared" si="383"/>
        <v>0</v>
      </c>
    </row>
    <row r="339" spans="1:12" ht="16.5" x14ac:dyDescent="0.25">
      <c r="A339" s="44"/>
      <c r="B339" s="48"/>
      <c r="C339" s="27" t="s">
        <v>160</v>
      </c>
      <c r="D339" s="29">
        <f>D340+D341</f>
        <v>0</v>
      </c>
      <c r="E339" s="29">
        <f t="shared" ref="E339:I339" si="442">E340+E341</f>
        <v>0</v>
      </c>
      <c r="F339" s="29">
        <f t="shared" si="442"/>
        <v>268.07</v>
      </c>
      <c r="G339" s="29">
        <f t="shared" si="442"/>
        <v>268.08</v>
      </c>
      <c r="H339" s="29">
        <f>H340+H341</f>
        <v>44.08</v>
      </c>
      <c r="I339" s="29">
        <f t="shared" si="442"/>
        <v>0</v>
      </c>
      <c r="J339" s="29">
        <f t="shared" ref="J339" si="443">J340+J341</f>
        <v>0</v>
      </c>
      <c r="K339" s="19"/>
      <c r="L339" s="21">
        <f t="shared" si="383"/>
        <v>580.23</v>
      </c>
    </row>
    <row r="340" spans="1:12" ht="16.5" x14ac:dyDescent="0.25">
      <c r="A340" s="44"/>
      <c r="B340" s="48"/>
      <c r="C340" s="27" t="s">
        <v>67</v>
      </c>
      <c r="D340" s="29">
        <f>D344+D350</f>
        <v>0</v>
      </c>
      <c r="E340" s="29">
        <f t="shared" ref="E340:I340" si="444">E344+E350</f>
        <v>0</v>
      </c>
      <c r="F340" s="29">
        <f t="shared" si="444"/>
        <v>268.07</v>
      </c>
      <c r="G340" s="29">
        <f t="shared" si="444"/>
        <v>268.08</v>
      </c>
      <c r="H340" s="29">
        <f>H344+H350</f>
        <v>0</v>
      </c>
      <c r="I340" s="29">
        <f t="shared" si="444"/>
        <v>0</v>
      </c>
      <c r="J340" s="29">
        <f t="shared" ref="J340" si="445">J344+J350</f>
        <v>0</v>
      </c>
      <c r="K340" s="19"/>
      <c r="L340" s="21">
        <f t="shared" si="383"/>
        <v>536.15</v>
      </c>
    </row>
    <row r="341" spans="1:12" ht="16.5" x14ac:dyDescent="0.25">
      <c r="A341" s="44"/>
      <c r="B341" s="48"/>
      <c r="C341" s="27" t="s">
        <v>68</v>
      </c>
      <c r="D341" s="29">
        <f>D345+D351</f>
        <v>0</v>
      </c>
      <c r="E341" s="29">
        <f t="shared" ref="E341:J341" si="446">E345+E351</f>
        <v>0</v>
      </c>
      <c r="F341" s="29">
        <f t="shared" si="446"/>
        <v>0</v>
      </c>
      <c r="G341" s="29">
        <f t="shared" si="446"/>
        <v>0</v>
      </c>
      <c r="H341" s="29">
        <f t="shared" si="446"/>
        <v>44.08</v>
      </c>
      <c r="I341" s="29">
        <f t="shared" si="446"/>
        <v>0</v>
      </c>
      <c r="J341" s="29">
        <f t="shared" si="446"/>
        <v>0</v>
      </c>
      <c r="K341" s="19"/>
      <c r="L341" s="21">
        <f t="shared" ref="L341:L425" si="447">D341+E341+F341+G341+H341+I341+J341</f>
        <v>44.08</v>
      </c>
    </row>
    <row r="342" spans="1:12" ht="16.5" x14ac:dyDescent="0.25">
      <c r="A342" s="44"/>
      <c r="B342" s="48"/>
      <c r="C342" s="39" t="s">
        <v>161</v>
      </c>
      <c r="D342" s="29"/>
      <c r="E342" s="29"/>
      <c r="F342" s="29"/>
      <c r="G342" s="29"/>
      <c r="H342" s="29"/>
      <c r="I342" s="29"/>
      <c r="J342" s="29"/>
      <c r="K342" s="19"/>
      <c r="L342" s="21">
        <f t="shared" si="447"/>
        <v>0</v>
      </c>
    </row>
    <row r="343" spans="1:12" ht="16.5" x14ac:dyDescent="0.25">
      <c r="A343" s="44"/>
      <c r="B343" s="48"/>
      <c r="C343" s="27" t="s">
        <v>165</v>
      </c>
      <c r="D343" s="29">
        <f>D344+D345</f>
        <v>0</v>
      </c>
      <c r="E343" s="29">
        <f t="shared" ref="E343" si="448">E344+E345</f>
        <v>0</v>
      </c>
      <c r="F343" s="29">
        <f t="shared" ref="F343" si="449">F344+F345</f>
        <v>223.99</v>
      </c>
      <c r="G343" s="29">
        <f t="shared" ref="G343" si="450">G344+G345</f>
        <v>224</v>
      </c>
      <c r="H343" s="29">
        <f t="shared" ref="H343" si="451">H344+H345</f>
        <v>0</v>
      </c>
      <c r="I343" s="29">
        <f t="shared" ref="I343" si="452">I344+I345</f>
        <v>0</v>
      </c>
      <c r="J343" s="29">
        <f t="shared" ref="J343" si="453">J344+J345</f>
        <v>0</v>
      </c>
      <c r="K343" s="19"/>
      <c r="L343" s="21">
        <f t="shared" si="447"/>
        <v>447.99</v>
      </c>
    </row>
    <row r="344" spans="1:12" ht="16.5" x14ac:dyDescent="0.25">
      <c r="A344" s="44"/>
      <c r="B344" s="48"/>
      <c r="C344" s="27" t="s">
        <v>67</v>
      </c>
      <c r="D344" s="29">
        <v>0</v>
      </c>
      <c r="E344" s="29">
        <v>0</v>
      </c>
      <c r="F344" s="29">
        <v>223.99</v>
      </c>
      <c r="G344" s="29">
        <v>224</v>
      </c>
      <c r="H344" s="29">
        <v>0</v>
      </c>
      <c r="I344" s="29">
        <v>0</v>
      </c>
      <c r="J344" s="29">
        <v>0</v>
      </c>
      <c r="K344" s="19"/>
      <c r="L344" s="21">
        <f t="shared" si="447"/>
        <v>447.99</v>
      </c>
    </row>
    <row r="345" spans="1:12" ht="16.5" x14ac:dyDescent="0.25">
      <c r="A345" s="44"/>
      <c r="B345" s="48"/>
      <c r="C345" s="27" t="s">
        <v>68</v>
      </c>
      <c r="D345" s="29">
        <v>0</v>
      </c>
      <c r="E345" s="29">
        <v>0</v>
      </c>
      <c r="F345" s="29">
        <v>0</v>
      </c>
      <c r="G345" s="29">
        <v>0</v>
      </c>
      <c r="H345" s="29">
        <v>0</v>
      </c>
      <c r="I345" s="29">
        <v>0</v>
      </c>
      <c r="J345" s="29">
        <v>0</v>
      </c>
      <c r="K345" s="19"/>
      <c r="L345" s="21">
        <f t="shared" si="447"/>
        <v>0</v>
      </c>
    </row>
    <row r="346" spans="1:12" ht="31.5" x14ac:dyDescent="0.25">
      <c r="A346" s="44"/>
      <c r="B346" s="48"/>
      <c r="C346" s="27" t="s">
        <v>177</v>
      </c>
      <c r="D346" s="29">
        <f>D347+D348</f>
        <v>0</v>
      </c>
      <c r="E346" s="29">
        <f t="shared" ref="E346:I346" si="454">E347+E348</f>
        <v>0</v>
      </c>
      <c r="F346" s="29">
        <f t="shared" si="454"/>
        <v>223.99</v>
      </c>
      <c r="G346" s="29">
        <f t="shared" si="454"/>
        <v>224</v>
      </c>
      <c r="H346" s="29">
        <f t="shared" si="454"/>
        <v>0</v>
      </c>
      <c r="I346" s="29">
        <f t="shared" si="454"/>
        <v>0</v>
      </c>
      <c r="J346" s="29">
        <f t="shared" ref="J346" si="455">J347+J348</f>
        <v>0</v>
      </c>
      <c r="K346" s="19"/>
      <c r="L346" s="21">
        <f t="shared" si="447"/>
        <v>447.99</v>
      </c>
    </row>
    <row r="347" spans="1:12" ht="16.5" x14ac:dyDescent="0.25">
      <c r="A347" s="44"/>
      <c r="B347" s="48"/>
      <c r="C347" s="27" t="s">
        <v>67</v>
      </c>
      <c r="D347" s="29">
        <v>0</v>
      </c>
      <c r="E347" s="29">
        <v>0</v>
      </c>
      <c r="F347" s="29">
        <v>223.99</v>
      </c>
      <c r="G347" s="29">
        <v>224</v>
      </c>
      <c r="H347" s="29">
        <v>0</v>
      </c>
      <c r="I347" s="29">
        <v>0</v>
      </c>
      <c r="J347" s="29">
        <v>0</v>
      </c>
      <c r="K347" s="19"/>
      <c r="L347" s="21">
        <f t="shared" si="447"/>
        <v>447.99</v>
      </c>
    </row>
    <row r="348" spans="1:12" ht="16.5" x14ac:dyDescent="0.25">
      <c r="A348" s="44"/>
      <c r="B348" s="48"/>
      <c r="C348" s="27" t="s">
        <v>68</v>
      </c>
      <c r="D348" s="29">
        <v>0</v>
      </c>
      <c r="E348" s="29">
        <v>0</v>
      </c>
      <c r="F348" s="29">
        <v>0</v>
      </c>
      <c r="G348" s="29">
        <v>0</v>
      </c>
      <c r="H348" s="29">
        <v>0</v>
      </c>
      <c r="I348" s="29">
        <v>0</v>
      </c>
      <c r="J348" s="29">
        <v>0</v>
      </c>
      <c r="K348" s="19"/>
      <c r="L348" s="21">
        <f t="shared" si="447"/>
        <v>0</v>
      </c>
    </row>
    <row r="349" spans="1:12" ht="31.5" x14ac:dyDescent="0.25">
      <c r="A349" s="44"/>
      <c r="B349" s="48"/>
      <c r="C349" s="27" t="s">
        <v>186</v>
      </c>
      <c r="D349" s="29">
        <f>D350+D351</f>
        <v>0</v>
      </c>
      <c r="E349" s="29">
        <f t="shared" ref="E349:I349" si="456">E350+E351</f>
        <v>0</v>
      </c>
      <c r="F349" s="29">
        <f t="shared" si="456"/>
        <v>44.08</v>
      </c>
      <c r="G349" s="29">
        <f t="shared" si="456"/>
        <v>44.08</v>
      </c>
      <c r="H349" s="29">
        <f>H350+H351</f>
        <v>44.08</v>
      </c>
      <c r="I349" s="29">
        <f t="shared" si="456"/>
        <v>0</v>
      </c>
      <c r="J349" s="29">
        <f t="shared" ref="J349" si="457">J350+J351</f>
        <v>0</v>
      </c>
      <c r="K349" s="19"/>
      <c r="L349" s="21">
        <f t="shared" si="447"/>
        <v>132.24</v>
      </c>
    </row>
    <row r="350" spans="1:12" ht="16.5" x14ac:dyDescent="0.25">
      <c r="A350" s="44"/>
      <c r="B350" s="48"/>
      <c r="C350" s="27" t="s">
        <v>67</v>
      </c>
      <c r="D350" s="29">
        <v>0</v>
      </c>
      <c r="E350" s="29">
        <v>0</v>
      </c>
      <c r="F350" s="29">
        <v>44.08</v>
      </c>
      <c r="G350" s="29">
        <v>44.08</v>
      </c>
      <c r="H350" s="29">
        <v>0</v>
      </c>
      <c r="I350" s="29">
        <v>0</v>
      </c>
      <c r="J350" s="29">
        <v>0</v>
      </c>
      <c r="K350" s="19"/>
      <c r="L350" s="21">
        <f t="shared" si="447"/>
        <v>88.16</v>
      </c>
    </row>
    <row r="351" spans="1:12" ht="16.5" x14ac:dyDescent="0.25">
      <c r="A351" s="44"/>
      <c r="B351" s="48"/>
      <c r="C351" s="27" t="s">
        <v>68</v>
      </c>
      <c r="D351" s="29">
        <v>0</v>
      </c>
      <c r="E351" s="29">
        <v>0</v>
      </c>
      <c r="F351" s="29">
        <v>0</v>
      </c>
      <c r="G351" s="29">
        <v>0</v>
      </c>
      <c r="H351" s="29">
        <v>44.08</v>
      </c>
      <c r="I351" s="29">
        <v>0</v>
      </c>
      <c r="J351" s="29">
        <v>0</v>
      </c>
      <c r="K351" s="19"/>
      <c r="L351" s="21">
        <f t="shared" si="447"/>
        <v>44.08</v>
      </c>
    </row>
    <row r="352" spans="1:12" ht="16.5" customHeight="1" x14ac:dyDescent="0.25">
      <c r="A352" s="51" t="s">
        <v>86</v>
      </c>
      <c r="B352" s="51" t="s">
        <v>85</v>
      </c>
      <c r="C352" s="30" t="s">
        <v>166</v>
      </c>
      <c r="D352" s="29">
        <f>D353+D354</f>
        <v>0</v>
      </c>
      <c r="E352" s="29">
        <f t="shared" ref="E352:J352" si="458">E353+E354</f>
        <v>0</v>
      </c>
      <c r="F352" s="29">
        <f t="shared" si="458"/>
        <v>12103.560000000001</v>
      </c>
      <c r="G352" s="29">
        <f t="shared" si="458"/>
        <v>12103.560000000001</v>
      </c>
      <c r="H352" s="29">
        <f t="shared" si="458"/>
        <v>616.84</v>
      </c>
      <c r="I352" s="29">
        <f t="shared" si="458"/>
        <v>0</v>
      </c>
      <c r="J352" s="29">
        <f t="shared" si="458"/>
        <v>0</v>
      </c>
      <c r="K352" s="19"/>
      <c r="L352" s="21">
        <f t="shared" si="447"/>
        <v>24823.960000000003</v>
      </c>
    </row>
    <row r="353" spans="1:12" ht="16.5" x14ac:dyDescent="0.25">
      <c r="A353" s="52"/>
      <c r="B353" s="52"/>
      <c r="C353" s="27" t="s">
        <v>67</v>
      </c>
      <c r="D353" s="29">
        <f>D357+D370</f>
        <v>0</v>
      </c>
      <c r="E353" s="29">
        <f t="shared" ref="E353:I353" si="459">E357+E370</f>
        <v>0</v>
      </c>
      <c r="F353" s="29">
        <f t="shared" si="459"/>
        <v>12103.560000000001</v>
      </c>
      <c r="G353" s="29">
        <f t="shared" si="459"/>
        <v>12103.560000000001</v>
      </c>
      <c r="H353" s="29">
        <f t="shared" si="459"/>
        <v>0</v>
      </c>
      <c r="I353" s="29">
        <f t="shared" si="459"/>
        <v>0</v>
      </c>
      <c r="J353" s="29">
        <f t="shared" ref="J353" si="460">J357+J370</f>
        <v>0</v>
      </c>
      <c r="K353" s="19"/>
      <c r="L353" s="21">
        <f t="shared" si="447"/>
        <v>24207.120000000003</v>
      </c>
    </row>
    <row r="354" spans="1:12" ht="16.5" x14ac:dyDescent="0.25">
      <c r="A354" s="52"/>
      <c r="B354" s="52"/>
      <c r="C354" s="27" t="s">
        <v>68</v>
      </c>
      <c r="D354" s="29">
        <f>D358+D371</f>
        <v>0</v>
      </c>
      <c r="E354" s="29">
        <f t="shared" ref="E354:I354" si="461">E358+E371</f>
        <v>0</v>
      </c>
      <c r="F354" s="29">
        <f t="shared" si="461"/>
        <v>0</v>
      </c>
      <c r="G354" s="29">
        <f t="shared" si="461"/>
        <v>0</v>
      </c>
      <c r="H354" s="29">
        <f t="shared" si="461"/>
        <v>616.84</v>
      </c>
      <c r="I354" s="29">
        <f t="shared" si="461"/>
        <v>0</v>
      </c>
      <c r="J354" s="29">
        <f t="shared" ref="J354" si="462">J358+J371</f>
        <v>0</v>
      </c>
      <c r="K354" s="19"/>
      <c r="L354" s="21">
        <f t="shared" si="447"/>
        <v>616.84</v>
      </c>
    </row>
    <row r="355" spans="1:12" ht="16.5" x14ac:dyDescent="0.25">
      <c r="A355" s="52"/>
      <c r="B355" s="52"/>
      <c r="C355" s="27" t="s">
        <v>162</v>
      </c>
      <c r="D355" s="29">
        <v>0</v>
      </c>
      <c r="E355" s="29">
        <v>0</v>
      </c>
      <c r="F355" s="29">
        <v>0</v>
      </c>
      <c r="G355" s="29">
        <v>0</v>
      </c>
      <c r="H355" s="29">
        <v>0</v>
      </c>
      <c r="I355" s="29">
        <v>0</v>
      </c>
      <c r="J355" s="29">
        <v>0</v>
      </c>
      <c r="K355" s="19"/>
      <c r="L355" s="21">
        <f t="shared" si="447"/>
        <v>0</v>
      </c>
    </row>
    <row r="356" spans="1:12" ht="16.5" x14ac:dyDescent="0.25">
      <c r="A356" s="52"/>
      <c r="B356" s="52"/>
      <c r="C356" s="27" t="s">
        <v>159</v>
      </c>
      <c r="D356" s="29">
        <f>D357+D358</f>
        <v>0</v>
      </c>
      <c r="E356" s="29">
        <f t="shared" ref="E356:I356" si="463">E357+E358</f>
        <v>0</v>
      </c>
      <c r="F356" s="29">
        <f t="shared" si="463"/>
        <v>11982.52</v>
      </c>
      <c r="G356" s="29">
        <f t="shared" si="463"/>
        <v>11982.52</v>
      </c>
      <c r="H356" s="29">
        <f t="shared" si="463"/>
        <v>607.44000000000005</v>
      </c>
      <c r="I356" s="29">
        <f t="shared" si="463"/>
        <v>0</v>
      </c>
      <c r="J356" s="29">
        <f t="shared" ref="J356" si="464">J357+J358</f>
        <v>0</v>
      </c>
      <c r="K356" s="19"/>
      <c r="L356" s="21">
        <f t="shared" si="447"/>
        <v>24572.48</v>
      </c>
    </row>
    <row r="357" spans="1:12" ht="16.5" x14ac:dyDescent="0.25">
      <c r="A357" s="52"/>
      <c r="B357" s="52"/>
      <c r="C357" s="27" t="s">
        <v>67</v>
      </c>
      <c r="D357" s="29">
        <f>D361+D367</f>
        <v>0</v>
      </c>
      <c r="E357" s="29">
        <f t="shared" ref="E357:J357" si="465">E361+E367</f>
        <v>0</v>
      </c>
      <c r="F357" s="29">
        <f t="shared" si="465"/>
        <v>11982.52</v>
      </c>
      <c r="G357" s="29">
        <f t="shared" si="465"/>
        <v>11982.52</v>
      </c>
      <c r="H357" s="29">
        <f t="shared" si="465"/>
        <v>0</v>
      </c>
      <c r="I357" s="29">
        <f t="shared" si="465"/>
        <v>0</v>
      </c>
      <c r="J357" s="29">
        <f t="shared" si="465"/>
        <v>0</v>
      </c>
      <c r="K357" s="19"/>
      <c r="L357" s="21">
        <f t="shared" si="447"/>
        <v>23965.040000000001</v>
      </c>
    </row>
    <row r="358" spans="1:12" ht="16.5" x14ac:dyDescent="0.25">
      <c r="A358" s="52"/>
      <c r="B358" s="52"/>
      <c r="C358" s="27" t="s">
        <v>68</v>
      </c>
      <c r="D358" s="29">
        <f>D362+D368</f>
        <v>0</v>
      </c>
      <c r="E358" s="29">
        <f t="shared" ref="E358:J358" si="466">E362+E368</f>
        <v>0</v>
      </c>
      <c r="F358" s="29">
        <f t="shared" si="466"/>
        <v>0</v>
      </c>
      <c r="G358" s="29">
        <f t="shared" si="466"/>
        <v>0</v>
      </c>
      <c r="H358" s="29">
        <f t="shared" si="466"/>
        <v>607.44000000000005</v>
      </c>
      <c r="I358" s="29">
        <f t="shared" si="466"/>
        <v>0</v>
      </c>
      <c r="J358" s="29">
        <f t="shared" si="466"/>
        <v>0</v>
      </c>
      <c r="K358" s="19"/>
      <c r="L358" s="21">
        <f t="shared" si="447"/>
        <v>607.44000000000005</v>
      </c>
    </row>
    <row r="359" spans="1:12" ht="16.5" x14ac:dyDescent="0.25">
      <c r="A359" s="52"/>
      <c r="B359" s="52"/>
      <c r="C359" s="39" t="s">
        <v>161</v>
      </c>
      <c r="D359" s="29"/>
      <c r="E359" s="29"/>
      <c r="F359" s="29"/>
      <c r="G359" s="29"/>
      <c r="H359" s="29"/>
      <c r="I359" s="29"/>
      <c r="J359" s="29"/>
      <c r="K359" s="19"/>
      <c r="L359" s="21">
        <f t="shared" si="447"/>
        <v>0</v>
      </c>
    </row>
    <row r="360" spans="1:12" ht="16.5" x14ac:dyDescent="0.25">
      <c r="A360" s="52"/>
      <c r="B360" s="52"/>
      <c r="C360" s="27" t="s">
        <v>165</v>
      </c>
      <c r="D360" s="29">
        <f>D361+D362</f>
        <v>0</v>
      </c>
      <c r="E360" s="29">
        <f t="shared" ref="E360" si="467">E361+E362</f>
        <v>0</v>
      </c>
      <c r="F360" s="29">
        <f t="shared" ref="F360" si="468">F361+F362</f>
        <v>11982.52</v>
      </c>
      <c r="G360" s="29">
        <f t="shared" ref="G360" si="469">G361+G362</f>
        <v>11982.52</v>
      </c>
      <c r="H360" s="29">
        <f t="shared" ref="H360" si="470">H361+H362</f>
        <v>0</v>
      </c>
      <c r="I360" s="29">
        <f t="shared" ref="I360" si="471">I361+I362</f>
        <v>0</v>
      </c>
      <c r="J360" s="29">
        <f t="shared" ref="J360" si="472">J361+J362</f>
        <v>0</v>
      </c>
      <c r="K360" s="19"/>
      <c r="L360" s="21">
        <f t="shared" si="447"/>
        <v>23965.040000000001</v>
      </c>
    </row>
    <row r="361" spans="1:12" ht="16.5" x14ac:dyDescent="0.25">
      <c r="A361" s="52"/>
      <c r="B361" s="52"/>
      <c r="C361" s="27" t="s">
        <v>67</v>
      </c>
      <c r="D361" s="29">
        <v>0</v>
      </c>
      <c r="E361" s="29">
        <v>0</v>
      </c>
      <c r="F361" s="29">
        <v>11982.52</v>
      </c>
      <c r="G361" s="29">
        <v>11982.52</v>
      </c>
      <c r="H361" s="29">
        <v>0</v>
      </c>
      <c r="I361" s="29">
        <v>0</v>
      </c>
      <c r="J361" s="29">
        <v>0</v>
      </c>
      <c r="K361" s="19"/>
      <c r="L361" s="21">
        <f t="shared" si="447"/>
        <v>23965.040000000001</v>
      </c>
    </row>
    <row r="362" spans="1:12" ht="16.5" x14ac:dyDescent="0.25">
      <c r="A362" s="52"/>
      <c r="B362" s="52"/>
      <c r="C362" s="27" t="s">
        <v>68</v>
      </c>
      <c r="D362" s="29">
        <v>0</v>
      </c>
      <c r="E362" s="29">
        <v>0</v>
      </c>
      <c r="F362" s="29">
        <v>0</v>
      </c>
      <c r="G362" s="29">
        <v>0</v>
      </c>
      <c r="H362" s="29">
        <v>0</v>
      </c>
      <c r="I362" s="29">
        <v>0</v>
      </c>
      <c r="J362" s="29">
        <v>0</v>
      </c>
      <c r="K362" s="19"/>
      <c r="L362" s="21">
        <f t="shared" si="447"/>
        <v>0</v>
      </c>
    </row>
    <row r="363" spans="1:12" ht="31.5" x14ac:dyDescent="0.25">
      <c r="A363" s="52"/>
      <c r="B363" s="52"/>
      <c r="C363" s="27" t="s">
        <v>177</v>
      </c>
      <c r="D363" s="29">
        <f>D364+D365</f>
        <v>0</v>
      </c>
      <c r="E363" s="29">
        <f t="shared" ref="E363:I363" si="473">E364+E365</f>
        <v>0</v>
      </c>
      <c r="F363" s="29">
        <f t="shared" si="473"/>
        <v>11982.52</v>
      </c>
      <c r="G363" s="29">
        <f t="shared" si="473"/>
        <v>11982.52</v>
      </c>
      <c r="H363" s="29">
        <f t="shared" si="473"/>
        <v>0</v>
      </c>
      <c r="I363" s="29">
        <f t="shared" si="473"/>
        <v>0</v>
      </c>
      <c r="J363" s="29">
        <f t="shared" ref="J363" si="474">J364+J365</f>
        <v>0</v>
      </c>
      <c r="K363" s="19"/>
      <c r="L363" s="21">
        <f t="shared" si="447"/>
        <v>23965.040000000001</v>
      </c>
    </row>
    <row r="364" spans="1:12" ht="16.5" x14ac:dyDescent="0.25">
      <c r="A364" s="52"/>
      <c r="B364" s="52"/>
      <c r="C364" s="27" t="s">
        <v>67</v>
      </c>
      <c r="D364" s="29">
        <v>0</v>
      </c>
      <c r="E364" s="29">
        <v>0</v>
      </c>
      <c r="F364" s="29">
        <v>11982.52</v>
      </c>
      <c r="G364" s="29">
        <v>11982.52</v>
      </c>
      <c r="H364" s="29">
        <v>0</v>
      </c>
      <c r="I364" s="29">
        <v>0</v>
      </c>
      <c r="J364" s="29">
        <v>0</v>
      </c>
      <c r="K364" s="19"/>
      <c r="L364" s="21">
        <f t="shared" si="447"/>
        <v>23965.040000000001</v>
      </c>
    </row>
    <row r="365" spans="1:12" ht="16.5" x14ac:dyDescent="0.25">
      <c r="A365" s="52"/>
      <c r="B365" s="52"/>
      <c r="C365" s="27" t="s">
        <v>68</v>
      </c>
      <c r="D365" s="29">
        <v>0</v>
      </c>
      <c r="E365" s="29">
        <v>0</v>
      </c>
      <c r="F365" s="29">
        <v>0</v>
      </c>
      <c r="G365" s="29">
        <v>0</v>
      </c>
      <c r="H365" s="29">
        <v>0</v>
      </c>
      <c r="I365" s="29">
        <v>0</v>
      </c>
      <c r="J365" s="29">
        <v>0</v>
      </c>
      <c r="K365" s="19"/>
      <c r="L365" s="21">
        <f t="shared" si="447"/>
        <v>0</v>
      </c>
    </row>
    <row r="366" spans="1:12" ht="31.5" x14ac:dyDescent="0.25">
      <c r="A366" s="52"/>
      <c r="B366" s="52"/>
      <c r="C366" s="27" t="s">
        <v>186</v>
      </c>
      <c r="D366" s="29">
        <f>D367+D368</f>
        <v>0</v>
      </c>
      <c r="E366" s="29">
        <f t="shared" ref="E366" si="475">E367+E368</f>
        <v>0</v>
      </c>
      <c r="F366" s="29">
        <f t="shared" ref="F366" si="476">F367+F368</f>
        <v>0</v>
      </c>
      <c r="G366" s="29">
        <f t="shared" ref="G366" si="477">G367+G368</f>
        <v>0</v>
      </c>
      <c r="H366" s="29">
        <f t="shared" ref="H366" si="478">H367+H368</f>
        <v>607.44000000000005</v>
      </c>
      <c r="I366" s="29">
        <f t="shared" ref="I366" si="479">I367+I368</f>
        <v>0</v>
      </c>
      <c r="J366" s="29">
        <f t="shared" ref="J366" si="480">J367+J368</f>
        <v>0</v>
      </c>
      <c r="K366" s="19"/>
      <c r="L366" s="21"/>
    </row>
    <row r="367" spans="1:12" ht="16.5" x14ac:dyDescent="0.25">
      <c r="A367" s="52"/>
      <c r="B367" s="52"/>
      <c r="C367" s="27" t="s">
        <v>67</v>
      </c>
      <c r="D367" s="29">
        <v>0</v>
      </c>
      <c r="E367" s="29">
        <v>0</v>
      </c>
      <c r="F367" s="29">
        <v>0</v>
      </c>
      <c r="G367" s="29">
        <v>0</v>
      </c>
      <c r="H367" s="29">
        <v>0</v>
      </c>
      <c r="I367" s="29">
        <v>0</v>
      </c>
      <c r="J367" s="29">
        <v>0</v>
      </c>
      <c r="K367" s="19"/>
      <c r="L367" s="21"/>
    </row>
    <row r="368" spans="1:12" ht="16.5" x14ac:dyDescent="0.25">
      <c r="A368" s="52"/>
      <c r="B368" s="52"/>
      <c r="C368" s="27" t="s">
        <v>68</v>
      </c>
      <c r="D368" s="29">
        <v>0</v>
      </c>
      <c r="E368" s="29">
        <v>0</v>
      </c>
      <c r="F368" s="29">
        <v>0</v>
      </c>
      <c r="G368" s="29">
        <v>0</v>
      </c>
      <c r="H368" s="29">
        <v>607.44000000000005</v>
      </c>
      <c r="I368" s="29">
        <v>0</v>
      </c>
      <c r="J368" s="29">
        <v>0</v>
      </c>
      <c r="K368" s="19"/>
      <c r="L368" s="21"/>
    </row>
    <row r="369" spans="1:12" ht="16.5" x14ac:dyDescent="0.25">
      <c r="A369" s="52"/>
      <c r="B369" s="52"/>
      <c r="C369" s="27" t="s">
        <v>160</v>
      </c>
      <c r="D369" s="29">
        <f>D370+D371</f>
        <v>0</v>
      </c>
      <c r="E369" s="29">
        <f t="shared" ref="E369:I369" si="481">E370+E371</f>
        <v>0</v>
      </c>
      <c r="F369" s="29">
        <f t="shared" si="481"/>
        <v>121.04</v>
      </c>
      <c r="G369" s="29">
        <f t="shared" si="481"/>
        <v>121.04</v>
      </c>
      <c r="H369" s="29">
        <f t="shared" si="481"/>
        <v>9.4</v>
      </c>
      <c r="I369" s="29">
        <f t="shared" si="481"/>
        <v>0</v>
      </c>
      <c r="J369" s="29">
        <f t="shared" ref="J369" si="482">J370+J371</f>
        <v>0</v>
      </c>
      <c r="K369" s="19"/>
      <c r="L369" s="21">
        <f t="shared" si="447"/>
        <v>251.48000000000002</v>
      </c>
    </row>
    <row r="370" spans="1:12" ht="16.5" x14ac:dyDescent="0.25">
      <c r="A370" s="52"/>
      <c r="B370" s="52"/>
      <c r="C370" s="27" t="s">
        <v>67</v>
      </c>
      <c r="D370" s="29">
        <f>D374</f>
        <v>0</v>
      </c>
      <c r="E370" s="29">
        <f t="shared" ref="E370:J370" si="483">E374</f>
        <v>0</v>
      </c>
      <c r="F370" s="29">
        <f t="shared" si="483"/>
        <v>121.04</v>
      </c>
      <c r="G370" s="29">
        <f t="shared" si="483"/>
        <v>121.04</v>
      </c>
      <c r="H370" s="29">
        <f t="shared" si="483"/>
        <v>0</v>
      </c>
      <c r="I370" s="29">
        <f t="shared" si="483"/>
        <v>0</v>
      </c>
      <c r="J370" s="29">
        <f t="shared" si="483"/>
        <v>0</v>
      </c>
      <c r="K370" s="19"/>
      <c r="L370" s="21">
        <f t="shared" si="447"/>
        <v>242.08</v>
      </c>
    </row>
    <row r="371" spans="1:12" ht="16.5" x14ac:dyDescent="0.25">
      <c r="A371" s="52"/>
      <c r="B371" s="52"/>
      <c r="C371" s="27" t="s">
        <v>68</v>
      </c>
      <c r="D371" s="29">
        <f>D375</f>
        <v>0</v>
      </c>
      <c r="E371" s="29">
        <f t="shared" ref="E371:J371" si="484">E375</f>
        <v>0</v>
      </c>
      <c r="F371" s="29">
        <f t="shared" si="484"/>
        <v>0</v>
      </c>
      <c r="G371" s="29">
        <f t="shared" si="484"/>
        <v>0</v>
      </c>
      <c r="H371" s="29">
        <f t="shared" si="484"/>
        <v>9.4</v>
      </c>
      <c r="I371" s="29">
        <f t="shared" si="484"/>
        <v>0</v>
      </c>
      <c r="J371" s="29">
        <f t="shared" si="484"/>
        <v>0</v>
      </c>
      <c r="K371" s="19"/>
      <c r="L371" s="21">
        <f t="shared" si="447"/>
        <v>9.4</v>
      </c>
    </row>
    <row r="372" spans="1:12" ht="16.5" x14ac:dyDescent="0.25">
      <c r="A372" s="52"/>
      <c r="B372" s="52"/>
      <c r="C372" s="39" t="s">
        <v>161</v>
      </c>
      <c r="D372" s="29"/>
      <c r="E372" s="29"/>
      <c r="F372" s="29"/>
      <c r="G372" s="29"/>
      <c r="H372" s="29"/>
      <c r="I372" s="29"/>
      <c r="J372" s="29"/>
      <c r="K372" s="19"/>
      <c r="L372" s="21">
        <f t="shared" si="447"/>
        <v>0</v>
      </c>
    </row>
    <row r="373" spans="1:12" ht="16.5" x14ac:dyDescent="0.25">
      <c r="A373" s="52"/>
      <c r="B373" s="52"/>
      <c r="C373" s="27" t="s">
        <v>165</v>
      </c>
      <c r="D373" s="29">
        <f>D374+D375</f>
        <v>0</v>
      </c>
      <c r="E373" s="29">
        <f t="shared" ref="E373" si="485">E374+E375</f>
        <v>0</v>
      </c>
      <c r="F373" s="29">
        <f t="shared" ref="F373" si="486">F374+F375</f>
        <v>121.04</v>
      </c>
      <c r="G373" s="29">
        <f t="shared" ref="G373" si="487">G374+G375</f>
        <v>121.04</v>
      </c>
      <c r="H373" s="29">
        <f t="shared" ref="H373" si="488">H374+H375</f>
        <v>9.4</v>
      </c>
      <c r="I373" s="29">
        <f t="shared" ref="I373" si="489">I374+I375</f>
        <v>0</v>
      </c>
      <c r="J373" s="29">
        <f t="shared" ref="J373" si="490">J374+J375</f>
        <v>0</v>
      </c>
      <c r="K373" s="19"/>
      <c r="L373" s="21">
        <f t="shared" si="447"/>
        <v>251.48000000000002</v>
      </c>
    </row>
    <row r="374" spans="1:12" ht="16.5" x14ac:dyDescent="0.25">
      <c r="A374" s="52"/>
      <c r="B374" s="52"/>
      <c r="C374" s="27" t="s">
        <v>67</v>
      </c>
      <c r="D374" s="29">
        <v>0</v>
      </c>
      <c r="E374" s="29">
        <v>0</v>
      </c>
      <c r="F374" s="29">
        <v>121.04</v>
      </c>
      <c r="G374" s="29">
        <v>121.04</v>
      </c>
      <c r="H374" s="29">
        <v>0</v>
      </c>
      <c r="I374" s="29">
        <v>0</v>
      </c>
      <c r="J374" s="29">
        <v>0</v>
      </c>
      <c r="K374" s="19"/>
      <c r="L374" s="21">
        <f t="shared" si="447"/>
        <v>242.08</v>
      </c>
    </row>
    <row r="375" spans="1:12" ht="16.5" x14ac:dyDescent="0.25">
      <c r="A375" s="52"/>
      <c r="B375" s="52"/>
      <c r="C375" s="27" t="s">
        <v>68</v>
      </c>
      <c r="D375" s="29">
        <v>0</v>
      </c>
      <c r="E375" s="29">
        <v>0</v>
      </c>
      <c r="F375" s="29">
        <v>0</v>
      </c>
      <c r="G375" s="29">
        <v>0</v>
      </c>
      <c r="H375" s="29">
        <v>9.4</v>
      </c>
      <c r="I375" s="29">
        <v>0</v>
      </c>
      <c r="J375" s="29">
        <v>0</v>
      </c>
      <c r="K375" s="19"/>
      <c r="L375" s="21">
        <f t="shared" si="447"/>
        <v>9.4</v>
      </c>
    </row>
    <row r="376" spans="1:12" ht="31.5" x14ac:dyDescent="0.25">
      <c r="A376" s="52"/>
      <c r="B376" s="52"/>
      <c r="C376" s="27" t="s">
        <v>177</v>
      </c>
      <c r="D376" s="29">
        <f>D377+D378</f>
        <v>0</v>
      </c>
      <c r="E376" s="29">
        <f t="shared" ref="E376:I376" si="491">E377+E378</f>
        <v>0</v>
      </c>
      <c r="F376" s="29">
        <f t="shared" si="491"/>
        <v>121.04</v>
      </c>
      <c r="G376" s="29">
        <f t="shared" si="491"/>
        <v>121.04</v>
      </c>
      <c r="H376" s="29">
        <f t="shared" si="491"/>
        <v>9.4</v>
      </c>
      <c r="I376" s="29">
        <f t="shared" si="491"/>
        <v>0</v>
      </c>
      <c r="J376" s="29">
        <f t="shared" ref="J376" si="492">J377+J378</f>
        <v>0</v>
      </c>
      <c r="K376" s="19"/>
      <c r="L376" s="21">
        <f t="shared" si="447"/>
        <v>251.48000000000002</v>
      </c>
    </row>
    <row r="377" spans="1:12" ht="16.5" x14ac:dyDescent="0.25">
      <c r="A377" s="52"/>
      <c r="B377" s="52"/>
      <c r="C377" s="27" t="s">
        <v>67</v>
      </c>
      <c r="D377" s="29">
        <v>0</v>
      </c>
      <c r="E377" s="29">
        <v>0</v>
      </c>
      <c r="F377" s="29">
        <v>121.04</v>
      </c>
      <c r="G377" s="29">
        <v>121.04</v>
      </c>
      <c r="H377" s="29">
        <v>0</v>
      </c>
      <c r="I377" s="29">
        <v>0</v>
      </c>
      <c r="J377" s="29">
        <v>0</v>
      </c>
      <c r="K377" s="19"/>
      <c r="L377" s="21">
        <f t="shared" si="447"/>
        <v>242.08</v>
      </c>
    </row>
    <row r="378" spans="1:12" ht="16.5" x14ac:dyDescent="0.25">
      <c r="A378" s="52"/>
      <c r="B378" s="52"/>
      <c r="C378" s="27" t="s">
        <v>68</v>
      </c>
      <c r="D378" s="29">
        <v>0</v>
      </c>
      <c r="E378" s="29">
        <v>0</v>
      </c>
      <c r="F378" s="29">
        <v>0</v>
      </c>
      <c r="G378" s="29">
        <v>0</v>
      </c>
      <c r="H378" s="29">
        <v>9.4</v>
      </c>
      <c r="I378" s="29">
        <v>0</v>
      </c>
      <c r="J378" s="29">
        <v>0</v>
      </c>
      <c r="K378" s="19"/>
      <c r="L378" s="21">
        <f t="shared" si="447"/>
        <v>9.4</v>
      </c>
    </row>
    <row r="379" spans="1:12" ht="16.5" x14ac:dyDescent="0.25">
      <c r="A379" s="44" t="s">
        <v>88</v>
      </c>
      <c r="B379" s="44" t="s">
        <v>87</v>
      </c>
      <c r="C379" s="30" t="s">
        <v>166</v>
      </c>
      <c r="D379" s="29">
        <f>D380+D381</f>
        <v>0</v>
      </c>
      <c r="E379" s="29">
        <f t="shared" ref="E379:I379" si="493">E380+E381</f>
        <v>0</v>
      </c>
      <c r="F379" s="29">
        <f t="shared" si="493"/>
        <v>203917.48</v>
      </c>
      <c r="G379" s="29">
        <f t="shared" si="493"/>
        <v>203917.48</v>
      </c>
      <c r="H379" s="29">
        <f t="shared" si="493"/>
        <v>55267.100000000006</v>
      </c>
      <c r="I379" s="29">
        <f t="shared" si="493"/>
        <v>0</v>
      </c>
      <c r="J379" s="29">
        <f t="shared" ref="J379" si="494">J380+J381</f>
        <v>0</v>
      </c>
      <c r="K379" s="19"/>
      <c r="L379" s="21">
        <f t="shared" si="447"/>
        <v>463102.06000000006</v>
      </c>
    </row>
    <row r="380" spans="1:12" ht="16.5" x14ac:dyDescent="0.25">
      <c r="A380" s="44"/>
      <c r="B380" s="44"/>
      <c r="C380" s="27" t="s">
        <v>67</v>
      </c>
      <c r="D380" s="29">
        <f>D384+D394</f>
        <v>0</v>
      </c>
      <c r="E380" s="29">
        <f t="shared" ref="E380:I380" si="495">E384+E394</f>
        <v>0</v>
      </c>
      <c r="F380" s="29">
        <f t="shared" si="495"/>
        <v>203917.48</v>
      </c>
      <c r="G380" s="29">
        <f t="shared" si="495"/>
        <v>203917.48</v>
      </c>
      <c r="H380" s="29">
        <f t="shared" si="495"/>
        <v>0</v>
      </c>
      <c r="I380" s="29">
        <f t="shared" si="495"/>
        <v>0</v>
      </c>
      <c r="J380" s="29">
        <f t="shared" ref="J380" si="496">J384+J394</f>
        <v>0</v>
      </c>
      <c r="K380" s="19"/>
      <c r="L380" s="21">
        <f t="shared" si="447"/>
        <v>407834.96</v>
      </c>
    </row>
    <row r="381" spans="1:12" ht="16.5" x14ac:dyDescent="0.25">
      <c r="A381" s="44"/>
      <c r="B381" s="44"/>
      <c r="C381" s="27" t="s">
        <v>68</v>
      </c>
      <c r="D381" s="29">
        <f>D385+D395</f>
        <v>0</v>
      </c>
      <c r="E381" s="29">
        <f t="shared" ref="E381:I381" si="497">E385+E395</f>
        <v>0</v>
      </c>
      <c r="F381" s="29">
        <f t="shared" si="497"/>
        <v>0</v>
      </c>
      <c r="G381" s="29">
        <f t="shared" si="497"/>
        <v>0</v>
      </c>
      <c r="H381" s="29">
        <f t="shared" si="497"/>
        <v>55267.100000000006</v>
      </c>
      <c r="I381" s="29">
        <f t="shared" si="497"/>
        <v>0</v>
      </c>
      <c r="J381" s="29">
        <f t="shared" ref="J381" si="498">J385+J395</f>
        <v>0</v>
      </c>
      <c r="K381" s="19"/>
      <c r="L381" s="21">
        <f t="shared" si="447"/>
        <v>55267.100000000006</v>
      </c>
    </row>
    <row r="382" spans="1:12" ht="16.5" x14ac:dyDescent="0.25">
      <c r="A382" s="44"/>
      <c r="B382" s="44"/>
      <c r="C382" s="27" t="s">
        <v>162</v>
      </c>
      <c r="D382" s="29">
        <v>0</v>
      </c>
      <c r="E382" s="29">
        <v>0</v>
      </c>
      <c r="F382" s="29">
        <v>0</v>
      </c>
      <c r="G382" s="29">
        <v>0</v>
      </c>
      <c r="H382" s="29">
        <v>0</v>
      </c>
      <c r="I382" s="29">
        <v>0</v>
      </c>
      <c r="J382" s="29">
        <v>0</v>
      </c>
      <c r="K382" s="19"/>
      <c r="L382" s="21">
        <f t="shared" si="447"/>
        <v>0</v>
      </c>
    </row>
    <row r="383" spans="1:12" ht="16.5" x14ac:dyDescent="0.25">
      <c r="A383" s="44"/>
      <c r="B383" s="44"/>
      <c r="C383" s="27" t="s">
        <v>159</v>
      </c>
      <c r="D383" s="29">
        <f>D384+D385</f>
        <v>0</v>
      </c>
      <c r="E383" s="29">
        <f t="shared" ref="E383:I383" si="499">E384+E385</f>
        <v>0</v>
      </c>
      <c r="F383" s="29">
        <f t="shared" si="499"/>
        <v>201878.31</v>
      </c>
      <c r="G383" s="29">
        <f t="shared" si="499"/>
        <v>201878.31</v>
      </c>
      <c r="H383" s="29">
        <f t="shared" si="499"/>
        <v>54936.69</v>
      </c>
      <c r="I383" s="29">
        <f t="shared" si="499"/>
        <v>0</v>
      </c>
      <c r="J383" s="29">
        <f t="shared" ref="J383" si="500">J384+J385</f>
        <v>0</v>
      </c>
      <c r="K383" s="19"/>
      <c r="L383" s="21">
        <f t="shared" si="447"/>
        <v>458693.31</v>
      </c>
    </row>
    <row r="384" spans="1:12" ht="16.5" x14ac:dyDescent="0.25">
      <c r="A384" s="44"/>
      <c r="B384" s="44"/>
      <c r="C384" s="27" t="s">
        <v>67</v>
      </c>
      <c r="D384" s="29">
        <f>D388</f>
        <v>0</v>
      </c>
      <c r="E384" s="29">
        <f t="shared" ref="E384:I384" si="501">E388</f>
        <v>0</v>
      </c>
      <c r="F384" s="29">
        <f t="shared" si="501"/>
        <v>201878.31</v>
      </c>
      <c r="G384" s="29">
        <f t="shared" si="501"/>
        <v>201878.31</v>
      </c>
      <c r="H384" s="29">
        <f t="shared" si="501"/>
        <v>0</v>
      </c>
      <c r="I384" s="29">
        <f t="shared" si="501"/>
        <v>0</v>
      </c>
      <c r="J384" s="29">
        <f t="shared" ref="J384" si="502">J388</f>
        <v>0</v>
      </c>
      <c r="K384" s="19"/>
      <c r="L384" s="21">
        <f t="shared" si="447"/>
        <v>403756.62</v>
      </c>
    </row>
    <row r="385" spans="1:12" ht="16.5" x14ac:dyDescent="0.25">
      <c r="A385" s="44"/>
      <c r="B385" s="44"/>
      <c r="C385" s="27" t="s">
        <v>68</v>
      </c>
      <c r="D385" s="29">
        <f>D389</f>
        <v>0</v>
      </c>
      <c r="E385" s="29">
        <f t="shared" ref="E385:I385" si="503">E389</f>
        <v>0</v>
      </c>
      <c r="F385" s="29">
        <f t="shared" si="503"/>
        <v>0</v>
      </c>
      <c r="G385" s="29">
        <f t="shared" si="503"/>
        <v>0</v>
      </c>
      <c r="H385" s="29">
        <f t="shared" si="503"/>
        <v>54936.69</v>
      </c>
      <c r="I385" s="29">
        <f t="shared" si="503"/>
        <v>0</v>
      </c>
      <c r="J385" s="29">
        <f t="shared" ref="J385" si="504">J389</f>
        <v>0</v>
      </c>
      <c r="K385" s="19"/>
      <c r="L385" s="21">
        <f t="shared" si="447"/>
        <v>54936.69</v>
      </c>
    </row>
    <row r="386" spans="1:12" ht="16.5" x14ac:dyDescent="0.25">
      <c r="A386" s="44"/>
      <c r="B386" s="44"/>
      <c r="C386" s="39" t="s">
        <v>161</v>
      </c>
      <c r="D386" s="29"/>
      <c r="E386" s="29"/>
      <c r="F386" s="29"/>
      <c r="G386" s="29"/>
      <c r="H386" s="29"/>
      <c r="I386" s="29"/>
      <c r="J386" s="29"/>
      <c r="K386" s="19"/>
      <c r="L386" s="21">
        <f t="shared" si="447"/>
        <v>0</v>
      </c>
    </row>
    <row r="387" spans="1:12" ht="16.5" x14ac:dyDescent="0.25">
      <c r="A387" s="44"/>
      <c r="B387" s="44"/>
      <c r="C387" s="27" t="s">
        <v>165</v>
      </c>
      <c r="D387" s="29">
        <f>D388+D389</f>
        <v>0</v>
      </c>
      <c r="E387" s="29">
        <f t="shared" ref="E387" si="505">E388+E389</f>
        <v>0</v>
      </c>
      <c r="F387" s="29">
        <f t="shared" ref="F387" si="506">F388+F389</f>
        <v>201878.31</v>
      </c>
      <c r="G387" s="29">
        <f t="shared" ref="G387" si="507">G388+G389</f>
        <v>201878.31</v>
      </c>
      <c r="H387" s="29">
        <f t="shared" ref="H387" si="508">H388+H389</f>
        <v>54936.69</v>
      </c>
      <c r="I387" s="29">
        <f t="shared" ref="I387" si="509">I388+I389</f>
        <v>0</v>
      </c>
      <c r="J387" s="29">
        <f t="shared" ref="J387" si="510">J388+J389</f>
        <v>0</v>
      </c>
      <c r="K387" s="19"/>
      <c r="L387" s="21">
        <f t="shared" si="447"/>
        <v>458693.31</v>
      </c>
    </row>
    <row r="388" spans="1:12" ht="16.5" x14ac:dyDescent="0.25">
      <c r="A388" s="44"/>
      <c r="B388" s="44"/>
      <c r="C388" s="27" t="s">
        <v>67</v>
      </c>
      <c r="D388" s="29">
        <v>0</v>
      </c>
      <c r="E388" s="29">
        <v>0</v>
      </c>
      <c r="F388" s="29">
        <v>201878.31</v>
      </c>
      <c r="G388" s="29">
        <v>201878.31</v>
      </c>
      <c r="H388" s="29">
        <v>0</v>
      </c>
      <c r="I388" s="29">
        <v>0</v>
      </c>
      <c r="J388" s="29">
        <v>0</v>
      </c>
      <c r="K388" s="19"/>
      <c r="L388" s="21">
        <f t="shared" si="447"/>
        <v>403756.62</v>
      </c>
    </row>
    <row r="389" spans="1:12" ht="16.5" x14ac:dyDescent="0.25">
      <c r="A389" s="44"/>
      <c r="B389" s="44"/>
      <c r="C389" s="27" t="s">
        <v>68</v>
      </c>
      <c r="D389" s="29">
        <v>0</v>
      </c>
      <c r="E389" s="29">
        <v>0</v>
      </c>
      <c r="F389" s="29">
        <v>0</v>
      </c>
      <c r="G389" s="29">
        <v>0</v>
      </c>
      <c r="H389" s="29">
        <v>54936.69</v>
      </c>
      <c r="I389" s="29">
        <v>0</v>
      </c>
      <c r="J389" s="29">
        <v>0</v>
      </c>
      <c r="K389" s="19"/>
      <c r="L389" s="21">
        <f t="shared" si="447"/>
        <v>54936.69</v>
      </c>
    </row>
    <row r="390" spans="1:12" ht="31.5" x14ac:dyDescent="0.25">
      <c r="A390" s="44"/>
      <c r="B390" s="44"/>
      <c r="C390" s="27" t="s">
        <v>187</v>
      </c>
      <c r="D390" s="29">
        <f>D391+D392</f>
        <v>0</v>
      </c>
      <c r="E390" s="29">
        <f t="shared" ref="E390:I390" si="511">E391+E392</f>
        <v>0</v>
      </c>
      <c r="F390" s="29">
        <f t="shared" si="511"/>
        <v>201878.31</v>
      </c>
      <c r="G390" s="29">
        <f t="shared" si="511"/>
        <v>201878.31</v>
      </c>
      <c r="H390" s="29">
        <f t="shared" si="511"/>
        <v>54936.69</v>
      </c>
      <c r="I390" s="29">
        <f t="shared" si="511"/>
        <v>0</v>
      </c>
      <c r="J390" s="29">
        <f t="shared" ref="J390" si="512">J391+J392</f>
        <v>0</v>
      </c>
      <c r="K390" s="19"/>
      <c r="L390" s="21">
        <f t="shared" si="447"/>
        <v>458693.31</v>
      </c>
    </row>
    <row r="391" spans="1:12" ht="16.5" x14ac:dyDescent="0.25">
      <c r="A391" s="44"/>
      <c r="B391" s="44"/>
      <c r="C391" s="27" t="s">
        <v>67</v>
      </c>
      <c r="D391" s="29">
        <v>0</v>
      </c>
      <c r="E391" s="29">
        <v>0</v>
      </c>
      <c r="F391" s="29">
        <v>201878.31</v>
      </c>
      <c r="G391" s="29">
        <v>201878.31</v>
      </c>
      <c r="H391" s="29">
        <v>0</v>
      </c>
      <c r="I391" s="29">
        <v>0</v>
      </c>
      <c r="J391" s="29">
        <v>0</v>
      </c>
      <c r="K391" s="19"/>
      <c r="L391" s="21">
        <f t="shared" si="447"/>
        <v>403756.62</v>
      </c>
    </row>
    <row r="392" spans="1:12" ht="16.5" x14ac:dyDescent="0.25">
      <c r="A392" s="44"/>
      <c r="B392" s="44"/>
      <c r="C392" s="27" t="s">
        <v>68</v>
      </c>
      <c r="D392" s="29">
        <v>0</v>
      </c>
      <c r="E392" s="29">
        <v>0</v>
      </c>
      <c r="F392" s="29">
        <v>0</v>
      </c>
      <c r="G392" s="29">
        <v>0</v>
      </c>
      <c r="H392" s="29">
        <v>54936.69</v>
      </c>
      <c r="I392" s="29">
        <v>0</v>
      </c>
      <c r="J392" s="29">
        <v>0</v>
      </c>
      <c r="K392" s="19"/>
      <c r="L392" s="21">
        <f t="shared" si="447"/>
        <v>54936.69</v>
      </c>
    </row>
    <row r="393" spans="1:12" ht="16.5" x14ac:dyDescent="0.25">
      <c r="A393" s="44"/>
      <c r="B393" s="44"/>
      <c r="C393" s="27" t="s">
        <v>160</v>
      </c>
      <c r="D393" s="29">
        <f>D394+D395</f>
        <v>0</v>
      </c>
      <c r="E393" s="29">
        <f t="shared" ref="E393:I393" si="513">E394+E395</f>
        <v>0</v>
      </c>
      <c r="F393" s="29">
        <f t="shared" si="513"/>
        <v>2039.17</v>
      </c>
      <c r="G393" s="29">
        <f t="shared" si="513"/>
        <v>2039.17</v>
      </c>
      <c r="H393" s="29">
        <f t="shared" si="513"/>
        <v>330.41</v>
      </c>
      <c r="I393" s="29">
        <f t="shared" si="513"/>
        <v>0</v>
      </c>
      <c r="J393" s="29">
        <f t="shared" ref="J393" si="514">J394+J395</f>
        <v>0</v>
      </c>
      <c r="K393" s="19"/>
      <c r="L393" s="21">
        <f t="shared" si="447"/>
        <v>4408.75</v>
      </c>
    </row>
    <row r="394" spans="1:12" ht="16.5" x14ac:dyDescent="0.25">
      <c r="A394" s="44"/>
      <c r="B394" s="44"/>
      <c r="C394" s="27" t="s">
        <v>67</v>
      </c>
      <c r="D394" s="29">
        <f>D398</f>
        <v>0</v>
      </c>
      <c r="E394" s="29">
        <f t="shared" ref="E394:I394" si="515">E398</f>
        <v>0</v>
      </c>
      <c r="F394" s="29">
        <f t="shared" si="515"/>
        <v>2039.17</v>
      </c>
      <c r="G394" s="29">
        <f t="shared" si="515"/>
        <v>2039.17</v>
      </c>
      <c r="H394" s="29">
        <f t="shared" si="515"/>
        <v>0</v>
      </c>
      <c r="I394" s="29">
        <f t="shared" si="515"/>
        <v>0</v>
      </c>
      <c r="J394" s="29">
        <f t="shared" ref="J394" si="516">J398</f>
        <v>0</v>
      </c>
      <c r="K394" s="19"/>
      <c r="L394" s="21">
        <f t="shared" si="447"/>
        <v>4078.34</v>
      </c>
    </row>
    <row r="395" spans="1:12" ht="16.5" x14ac:dyDescent="0.25">
      <c r="A395" s="44"/>
      <c r="B395" s="44"/>
      <c r="C395" s="27" t="s">
        <v>68</v>
      </c>
      <c r="D395" s="29">
        <f>D399</f>
        <v>0</v>
      </c>
      <c r="E395" s="29">
        <f t="shared" ref="E395:I395" si="517">E399</f>
        <v>0</v>
      </c>
      <c r="F395" s="29">
        <f t="shared" si="517"/>
        <v>0</v>
      </c>
      <c r="G395" s="29">
        <f t="shared" si="517"/>
        <v>0</v>
      </c>
      <c r="H395" s="29">
        <f t="shared" si="517"/>
        <v>330.41</v>
      </c>
      <c r="I395" s="29">
        <f t="shared" si="517"/>
        <v>0</v>
      </c>
      <c r="J395" s="29">
        <f t="shared" ref="J395" si="518">J399</f>
        <v>0</v>
      </c>
      <c r="K395" s="19"/>
      <c r="L395" s="21">
        <f t="shared" si="447"/>
        <v>330.41</v>
      </c>
    </row>
    <row r="396" spans="1:12" ht="16.5" x14ac:dyDescent="0.25">
      <c r="A396" s="44"/>
      <c r="B396" s="44"/>
      <c r="C396" s="39" t="s">
        <v>161</v>
      </c>
      <c r="D396" s="29"/>
      <c r="E396" s="29"/>
      <c r="F396" s="29"/>
      <c r="G396" s="29"/>
      <c r="H396" s="29"/>
      <c r="I396" s="29"/>
      <c r="J396" s="29"/>
      <c r="K396" s="19"/>
      <c r="L396" s="21">
        <f t="shared" si="447"/>
        <v>0</v>
      </c>
    </row>
    <row r="397" spans="1:12" ht="16.5" x14ac:dyDescent="0.25">
      <c r="A397" s="44"/>
      <c r="B397" s="44"/>
      <c r="C397" s="27" t="s">
        <v>165</v>
      </c>
      <c r="D397" s="29">
        <f>D398+D399</f>
        <v>0</v>
      </c>
      <c r="E397" s="29">
        <f t="shared" ref="E397" si="519">E398+E399</f>
        <v>0</v>
      </c>
      <c r="F397" s="29">
        <f t="shared" ref="F397" si="520">F398+F399</f>
        <v>2039.17</v>
      </c>
      <c r="G397" s="29">
        <f t="shared" ref="G397" si="521">G398+G399</f>
        <v>2039.17</v>
      </c>
      <c r="H397" s="29">
        <f t="shared" ref="H397" si="522">H398+H399</f>
        <v>330.41</v>
      </c>
      <c r="I397" s="29">
        <f t="shared" ref="I397" si="523">I398+I399</f>
        <v>0</v>
      </c>
      <c r="J397" s="29">
        <f t="shared" ref="J397" si="524">J398+J399</f>
        <v>0</v>
      </c>
      <c r="K397" s="19"/>
      <c r="L397" s="21">
        <f t="shared" si="447"/>
        <v>4408.75</v>
      </c>
    </row>
    <row r="398" spans="1:12" ht="16.5" x14ac:dyDescent="0.25">
      <c r="A398" s="44"/>
      <c r="B398" s="44"/>
      <c r="C398" s="27" t="s">
        <v>67</v>
      </c>
      <c r="D398" s="29">
        <v>0</v>
      </c>
      <c r="E398" s="29">
        <v>0</v>
      </c>
      <c r="F398" s="29">
        <v>2039.17</v>
      </c>
      <c r="G398" s="29">
        <v>2039.17</v>
      </c>
      <c r="H398" s="29">
        <v>0</v>
      </c>
      <c r="I398" s="29">
        <v>0</v>
      </c>
      <c r="J398" s="29">
        <v>0</v>
      </c>
      <c r="K398" s="19"/>
      <c r="L398" s="21">
        <f t="shared" si="447"/>
        <v>4078.34</v>
      </c>
    </row>
    <row r="399" spans="1:12" ht="16.5" x14ac:dyDescent="0.25">
      <c r="A399" s="44"/>
      <c r="B399" s="44"/>
      <c r="C399" s="27" t="s">
        <v>68</v>
      </c>
      <c r="D399" s="29">
        <v>0</v>
      </c>
      <c r="E399" s="29">
        <v>0</v>
      </c>
      <c r="F399" s="29">
        <v>0</v>
      </c>
      <c r="G399" s="29">
        <v>0</v>
      </c>
      <c r="H399" s="29">
        <v>330.41</v>
      </c>
      <c r="I399" s="29">
        <v>0</v>
      </c>
      <c r="J399" s="29">
        <v>0</v>
      </c>
      <c r="K399" s="19"/>
      <c r="L399" s="21">
        <f t="shared" si="447"/>
        <v>330.41</v>
      </c>
    </row>
    <row r="400" spans="1:12" ht="31.5" x14ac:dyDescent="0.25">
      <c r="A400" s="44"/>
      <c r="B400" s="44"/>
      <c r="C400" s="27" t="s">
        <v>177</v>
      </c>
      <c r="D400" s="29">
        <f>D401+D402</f>
        <v>0</v>
      </c>
      <c r="E400" s="29">
        <f t="shared" ref="E400:I400" si="525">E401+E402</f>
        <v>0</v>
      </c>
      <c r="F400" s="29">
        <f t="shared" si="525"/>
        <v>2039.17</v>
      </c>
      <c r="G400" s="29">
        <f t="shared" si="525"/>
        <v>2039.17</v>
      </c>
      <c r="H400" s="29">
        <f t="shared" si="525"/>
        <v>330.41</v>
      </c>
      <c r="I400" s="29">
        <f t="shared" si="525"/>
        <v>0</v>
      </c>
      <c r="J400" s="29">
        <f t="shared" ref="J400" si="526">J401+J402</f>
        <v>0</v>
      </c>
      <c r="K400" s="19"/>
      <c r="L400" s="21">
        <f t="shared" si="447"/>
        <v>4408.75</v>
      </c>
    </row>
    <row r="401" spans="1:12" ht="16.5" x14ac:dyDescent="0.25">
      <c r="A401" s="44"/>
      <c r="B401" s="44"/>
      <c r="C401" s="27" t="s">
        <v>67</v>
      </c>
      <c r="D401" s="29">
        <v>0</v>
      </c>
      <c r="E401" s="29">
        <v>0</v>
      </c>
      <c r="F401" s="29">
        <v>2039.17</v>
      </c>
      <c r="G401" s="29">
        <v>2039.17</v>
      </c>
      <c r="H401" s="29">
        <v>0</v>
      </c>
      <c r="I401" s="29">
        <v>0</v>
      </c>
      <c r="J401" s="29">
        <v>0</v>
      </c>
      <c r="K401" s="19"/>
      <c r="L401" s="21">
        <f t="shared" si="447"/>
        <v>4078.34</v>
      </c>
    </row>
    <row r="402" spans="1:12" ht="16.5" x14ac:dyDescent="0.25">
      <c r="A402" s="44"/>
      <c r="B402" s="44"/>
      <c r="C402" s="27" t="s">
        <v>68</v>
      </c>
      <c r="D402" s="29">
        <v>0</v>
      </c>
      <c r="E402" s="29">
        <v>0</v>
      </c>
      <c r="F402" s="29">
        <v>0</v>
      </c>
      <c r="G402" s="29">
        <v>0</v>
      </c>
      <c r="H402" s="29">
        <v>330.41</v>
      </c>
      <c r="I402" s="29">
        <v>0</v>
      </c>
      <c r="J402" s="29">
        <v>0</v>
      </c>
      <c r="K402" s="19"/>
      <c r="L402" s="21">
        <f t="shared" si="447"/>
        <v>330.41</v>
      </c>
    </row>
    <row r="403" spans="1:12" ht="16.5" x14ac:dyDescent="0.25">
      <c r="A403" s="53" t="s">
        <v>205</v>
      </c>
      <c r="B403" s="51" t="s">
        <v>206</v>
      </c>
      <c r="C403" s="30" t="s">
        <v>166</v>
      </c>
      <c r="D403" s="29">
        <f>D404+D405</f>
        <v>0</v>
      </c>
      <c r="E403" s="29">
        <f t="shared" ref="E403:J403" si="527">E404+E405</f>
        <v>0</v>
      </c>
      <c r="F403" s="29">
        <f t="shared" si="527"/>
        <v>0</v>
      </c>
      <c r="G403" s="29">
        <f t="shared" si="527"/>
        <v>0</v>
      </c>
      <c r="H403" s="29">
        <f t="shared" si="527"/>
        <v>10113.189999999999</v>
      </c>
      <c r="I403" s="29">
        <f t="shared" si="527"/>
        <v>0</v>
      </c>
      <c r="J403" s="29">
        <f t="shared" si="527"/>
        <v>0</v>
      </c>
      <c r="K403" s="19"/>
      <c r="L403" s="21">
        <f t="shared" si="447"/>
        <v>10113.189999999999</v>
      </c>
    </row>
    <row r="404" spans="1:12" ht="16.5" x14ac:dyDescent="0.25">
      <c r="A404" s="52"/>
      <c r="B404" s="52"/>
      <c r="C404" s="27" t="s">
        <v>67</v>
      </c>
      <c r="D404" s="29">
        <f>D408+D415</f>
        <v>0</v>
      </c>
      <c r="E404" s="29">
        <f t="shared" ref="E404:J404" si="528">E408+E415</f>
        <v>0</v>
      </c>
      <c r="F404" s="29">
        <f t="shared" si="528"/>
        <v>0</v>
      </c>
      <c r="G404" s="29">
        <f t="shared" si="528"/>
        <v>0</v>
      </c>
      <c r="H404" s="29">
        <f t="shared" si="528"/>
        <v>0</v>
      </c>
      <c r="I404" s="29">
        <f t="shared" si="528"/>
        <v>0</v>
      </c>
      <c r="J404" s="29">
        <f t="shared" si="528"/>
        <v>0</v>
      </c>
      <c r="K404" s="19"/>
      <c r="L404" s="21">
        <f t="shared" si="447"/>
        <v>0</v>
      </c>
    </row>
    <row r="405" spans="1:12" ht="16.5" x14ac:dyDescent="0.25">
      <c r="A405" s="52"/>
      <c r="B405" s="52"/>
      <c r="C405" s="27" t="s">
        <v>68</v>
      </c>
      <c r="D405" s="29">
        <f>D409+D416</f>
        <v>0</v>
      </c>
      <c r="E405" s="29">
        <f t="shared" ref="E405:J405" si="529">E409+E416</f>
        <v>0</v>
      </c>
      <c r="F405" s="29">
        <f t="shared" si="529"/>
        <v>0</v>
      </c>
      <c r="G405" s="29">
        <f t="shared" si="529"/>
        <v>0</v>
      </c>
      <c r="H405" s="29">
        <f t="shared" si="529"/>
        <v>10113.189999999999</v>
      </c>
      <c r="I405" s="29">
        <f t="shared" si="529"/>
        <v>0</v>
      </c>
      <c r="J405" s="29">
        <f t="shared" si="529"/>
        <v>0</v>
      </c>
      <c r="K405" s="19"/>
      <c r="L405" s="21">
        <f t="shared" si="447"/>
        <v>10113.189999999999</v>
      </c>
    </row>
    <row r="406" spans="1:12" ht="16.5" x14ac:dyDescent="0.25">
      <c r="A406" s="52"/>
      <c r="B406" s="52"/>
      <c r="C406" s="27" t="s">
        <v>162</v>
      </c>
      <c r="D406" s="29">
        <v>0</v>
      </c>
      <c r="E406" s="29">
        <v>0</v>
      </c>
      <c r="F406" s="29">
        <v>0</v>
      </c>
      <c r="G406" s="29">
        <v>0</v>
      </c>
      <c r="H406" s="29">
        <v>0</v>
      </c>
      <c r="I406" s="29">
        <v>0</v>
      </c>
      <c r="J406" s="29">
        <v>0</v>
      </c>
      <c r="K406" s="19"/>
      <c r="L406" s="21">
        <f t="shared" si="447"/>
        <v>0</v>
      </c>
    </row>
    <row r="407" spans="1:12" ht="16.5" x14ac:dyDescent="0.25">
      <c r="A407" s="52"/>
      <c r="B407" s="52"/>
      <c r="C407" s="27" t="s">
        <v>159</v>
      </c>
      <c r="D407" s="29">
        <f>D408+D409</f>
        <v>0</v>
      </c>
      <c r="E407" s="29">
        <f t="shared" ref="E407:J407" si="530">E408+E409</f>
        <v>0</v>
      </c>
      <c r="F407" s="29">
        <f t="shared" si="530"/>
        <v>0</v>
      </c>
      <c r="G407" s="29">
        <f t="shared" si="530"/>
        <v>0</v>
      </c>
      <c r="H407" s="29">
        <f t="shared" si="530"/>
        <v>5695.08</v>
      </c>
      <c r="I407" s="29">
        <f t="shared" si="530"/>
        <v>0</v>
      </c>
      <c r="J407" s="29">
        <f t="shared" si="530"/>
        <v>0</v>
      </c>
      <c r="K407" s="19"/>
      <c r="L407" s="21">
        <f t="shared" si="447"/>
        <v>5695.08</v>
      </c>
    </row>
    <row r="408" spans="1:12" ht="16.5" x14ac:dyDescent="0.25">
      <c r="A408" s="52"/>
      <c r="B408" s="52"/>
      <c r="C408" s="27" t="s">
        <v>67</v>
      </c>
      <c r="D408" s="29">
        <f>D412</f>
        <v>0</v>
      </c>
      <c r="E408" s="29">
        <f t="shared" ref="E408:J408" si="531">E412</f>
        <v>0</v>
      </c>
      <c r="F408" s="29">
        <f t="shared" si="531"/>
        <v>0</v>
      </c>
      <c r="G408" s="29">
        <f t="shared" si="531"/>
        <v>0</v>
      </c>
      <c r="H408" s="29">
        <f t="shared" si="531"/>
        <v>0</v>
      </c>
      <c r="I408" s="29">
        <f t="shared" si="531"/>
        <v>0</v>
      </c>
      <c r="J408" s="29">
        <f t="shared" si="531"/>
        <v>0</v>
      </c>
      <c r="K408" s="19"/>
      <c r="L408" s="21">
        <f t="shared" si="447"/>
        <v>0</v>
      </c>
    </row>
    <row r="409" spans="1:12" ht="16.5" x14ac:dyDescent="0.25">
      <c r="A409" s="52"/>
      <c r="B409" s="52"/>
      <c r="C409" s="27" t="s">
        <v>68</v>
      </c>
      <c r="D409" s="29">
        <f>D413</f>
        <v>0</v>
      </c>
      <c r="E409" s="29">
        <f t="shared" ref="E409:J409" si="532">E413</f>
        <v>0</v>
      </c>
      <c r="F409" s="29">
        <f t="shared" si="532"/>
        <v>0</v>
      </c>
      <c r="G409" s="29">
        <f t="shared" si="532"/>
        <v>0</v>
      </c>
      <c r="H409" s="29">
        <f t="shared" si="532"/>
        <v>5695.08</v>
      </c>
      <c r="I409" s="29">
        <f t="shared" si="532"/>
        <v>0</v>
      </c>
      <c r="J409" s="29">
        <f t="shared" si="532"/>
        <v>0</v>
      </c>
      <c r="K409" s="19"/>
      <c r="L409" s="21">
        <f t="shared" si="447"/>
        <v>5695.08</v>
      </c>
    </row>
    <row r="410" spans="1:12" ht="16.5" x14ac:dyDescent="0.25">
      <c r="A410" s="52"/>
      <c r="B410" s="52"/>
      <c r="C410" s="39" t="s">
        <v>161</v>
      </c>
      <c r="D410" s="29"/>
      <c r="E410" s="29"/>
      <c r="F410" s="29"/>
      <c r="G410" s="29"/>
      <c r="H410" s="29"/>
      <c r="I410" s="29"/>
      <c r="J410" s="29"/>
      <c r="K410" s="19"/>
      <c r="L410" s="21">
        <f t="shared" si="447"/>
        <v>0</v>
      </c>
    </row>
    <row r="411" spans="1:12" ht="31.5" x14ac:dyDescent="0.25">
      <c r="A411" s="52"/>
      <c r="B411" s="52"/>
      <c r="C411" s="27" t="s">
        <v>186</v>
      </c>
      <c r="D411" s="29">
        <f>D412+D413</f>
        <v>0</v>
      </c>
      <c r="E411" s="29">
        <f t="shared" ref="E411:J411" si="533">E412+E413</f>
        <v>0</v>
      </c>
      <c r="F411" s="29">
        <f t="shared" si="533"/>
        <v>0</v>
      </c>
      <c r="G411" s="29">
        <f t="shared" si="533"/>
        <v>0</v>
      </c>
      <c r="H411" s="29">
        <f t="shared" si="533"/>
        <v>5695.08</v>
      </c>
      <c r="I411" s="29">
        <f t="shared" si="533"/>
        <v>0</v>
      </c>
      <c r="J411" s="29">
        <f t="shared" si="533"/>
        <v>0</v>
      </c>
      <c r="K411" s="19"/>
      <c r="L411" s="21">
        <f t="shared" si="447"/>
        <v>5695.08</v>
      </c>
    </row>
    <row r="412" spans="1:12" ht="16.5" x14ac:dyDescent="0.25">
      <c r="A412" s="52"/>
      <c r="B412" s="52"/>
      <c r="C412" s="27" t="s">
        <v>67</v>
      </c>
      <c r="D412" s="29">
        <v>0</v>
      </c>
      <c r="E412" s="29">
        <v>0</v>
      </c>
      <c r="F412" s="29">
        <v>0</v>
      </c>
      <c r="G412" s="29">
        <v>0</v>
      </c>
      <c r="H412" s="29">
        <v>0</v>
      </c>
      <c r="I412" s="29">
        <v>0</v>
      </c>
      <c r="J412" s="29">
        <v>0</v>
      </c>
      <c r="K412" s="19"/>
      <c r="L412" s="21">
        <f t="shared" si="447"/>
        <v>0</v>
      </c>
    </row>
    <row r="413" spans="1:12" ht="16.5" x14ac:dyDescent="0.25">
      <c r="A413" s="52"/>
      <c r="B413" s="52"/>
      <c r="C413" s="27" t="s">
        <v>68</v>
      </c>
      <c r="D413" s="29">
        <v>0</v>
      </c>
      <c r="E413" s="29">
        <v>0</v>
      </c>
      <c r="F413" s="29">
        <v>0</v>
      </c>
      <c r="G413" s="29">
        <v>0</v>
      </c>
      <c r="H413" s="29">
        <v>5695.08</v>
      </c>
      <c r="I413" s="29">
        <v>0</v>
      </c>
      <c r="J413" s="29">
        <v>0</v>
      </c>
      <c r="K413" s="19"/>
      <c r="L413" s="21">
        <f t="shared" si="447"/>
        <v>5695.08</v>
      </c>
    </row>
    <row r="414" spans="1:12" ht="16.5" x14ac:dyDescent="0.25">
      <c r="A414" s="52"/>
      <c r="B414" s="52"/>
      <c r="C414" s="27" t="s">
        <v>160</v>
      </c>
      <c r="D414" s="29">
        <f>D415+D416</f>
        <v>0</v>
      </c>
      <c r="E414" s="29">
        <f t="shared" ref="E414:J414" si="534">E415+E416</f>
        <v>0</v>
      </c>
      <c r="F414" s="29">
        <f t="shared" si="534"/>
        <v>0</v>
      </c>
      <c r="G414" s="29">
        <f t="shared" si="534"/>
        <v>0</v>
      </c>
      <c r="H414" s="29">
        <f t="shared" si="534"/>
        <v>4418.1099999999997</v>
      </c>
      <c r="I414" s="29">
        <f t="shared" si="534"/>
        <v>0</v>
      </c>
      <c r="J414" s="29">
        <f t="shared" si="534"/>
        <v>0</v>
      </c>
      <c r="K414" s="19"/>
      <c r="L414" s="21">
        <f t="shared" si="447"/>
        <v>4418.1099999999997</v>
      </c>
    </row>
    <row r="415" spans="1:12" ht="16.5" x14ac:dyDescent="0.25">
      <c r="A415" s="52"/>
      <c r="B415" s="52"/>
      <c r="C415" s="27" t="s">
        <v>67</v>
      </c>
      <c r="D415" s="29">
        <f>D419</f>
        <v>0</v>
      </c>
      <c r="E415" s="29">
        <f t="shared" ref="E415:J415" si="535">E419</f>
        <v>0</v>
      </c>
      <c r="F415" s="29">
        <f t="shared" si="535"/>
        <v>0</v>
      </c>
      <c r="G415" s="29">
        <f t="shared" si="535"/>
        <v>0</v>
      </c>
      <c r="H415" s="29">
        <f t="shared" si="535"/>
        <v>0</v>
      </c>
      <c r="I415" s="29">
        <f t="shared" si="535"/>
        <v>0</v>
      </c>
      <c r="J415" s="29">
        <f t="shared" si="535"/>
        <v>0</v>
      </c>
      <c r="K415" s="19"/>
      <c r="L415" s="21">
        <f t="shared" si="447"/>
        <v>0</v>
      </c>
    </row>
    <row r="416" spans="1:12" ht="16.5" x14ac:dyDescent="0.25">
      <c r="A416" s="52"/>
      <c r="B416" s="52"/>
      <c r="C416" s="27" t="s">
        <v>68</v>
      </c>
      <c r="D416" s="29">
        <f>D420</f>
        <v>0</v>
      </c>
      <c r="E416" s="29">
        <f t="shared" ref="E416:J416" si="536">E420</f>
        <v>0</v>
      </c>
      <c r="F416" s="29">
        <f t="shared" si="536"/>
        <v>0</v>
      </c>
      <c r="G416" s="29">
        <f t="shared" si="536"/>
        <v>0</v>
      </c>
      <c r="H416" s="29">
        <f t="shared" si="536"/>
        <v>4418.1099999999997</v>
      </c>
      <c r="I416" s="29">
        <f t="shared" si="536"/>
        <v>0</v>
      </c>
      <c r="J416" s="29">
        <f t="shared" si="536"/>
        <v>0</v>
      </c>
      <c r="K416" s="19"/>
      <c r="L416" s="21">
        <f t="shared" si="447"/>
        <v>4418.1099999999997</v>
      </c>
    </row>
    <row r="417" spans="1:12" ht="16.5" x14ac:dyDescent="0.25">
      <c r="A417" s="52"/>
      <c r="B417" s="52"/>
      <c r="C417" s="39" t="s">
        <v>161</v>
      </c>
      <c r="D417" s="29"/>
      <c r="E417" s="29"/>
      <c r="F417" s="29"/>
      <c r="G417" s="29"/>
      <c r="H417" s="29"/>
      <c r="I417" s="29"/>
      <c r="J417" s="29"/>
      <c r="K417" s="19"/>
      <c r="L417" s="21">
        <f t="shared" si="447"/>
        <v>0</v>
      </c>
    </row>
    <row r="418" spans="1:12" ht="31.5" x14ac:dyDescent="0.25">
      <c r="A418" s="52"/>
      <c r="B418" s="52"/>
      <c r="C418" s="27" t="s">
        <v>186</v>
      </c>
      <c r="D418" s="29">
        <f>D419+D420</f>
        <v>0</v>
      </c>
      <c r="E418" s="29">
        <f t="shared" ref="E418:J418" si="537">E419+E420</f>
        <v>0</v>
      </c>
      <c r="F418" s="29">
        <f t="shared" si="537"/>
        <v>0</v>
      </c>
      <c r="G418" s="29">
        <f t="shared" si="537"/>
        <v>0</v>
      </c>
      <c r="H418" s="29">
        <f t="shared" si="537"/>
        <v>4418.1099999999997</v>
      </c>
      <c r="I418" s="29">
        <f t="shared" si="537"/>
        <v>0</v>
      </c>
      <c r="J418" s="29">
        <f t="shared" si="537"/>
        <v>0</v>
      </c>
      <c r="K418" s="19"/>
      <c r="L418" s="21">
        <f t="shared" si="447"/>
        <v>4418.1099999999997</v>
      </c>
    </row>
    <row r="419" spans="1:12" ht="16.5" x14ac:dyDescent="0.25">
      <c r="A419" s="52"/>
      <c r="B419" s="52"/>
      <c r="C419" s="27" t="s">
        <v>67</v>
      </c>
      <c r="D419" s="29">
        <v>0</v>
      </c>
      <c r="E419" s="29">
        <v>0</v>
      </c>
      <c r="F419" s="29">
        <v>0</v>
      </c>
      <c r="G419" s="29">
        <v>0</v>
      </c>
      <c r="H419" s="29">
        <v>0</v>
      </c>
      <c r="I419" s="29">
        <v>0</v>
      </c>
      <c r="J419" s="29">
        <v>0</v>
      </c>
      <c r="K419" s="19"/>
      <c r="L419" s="21">
        <f t="shared" si="447"/>
        <v>0</v>
      </c>
    </row>
    <row r="420" spans="1:12" ht="16.5" x14ac:dyDescent="0.25">
      <c r="A420" s="54"/>
      <c r="B420" s="54"/>
      <c r="C420" s="27" t="s">
        <v>68</v>
      </c>
      <c r="D420" s="29">
        <v>0</v>
      </c>
      <c r="E420" s="29">
        <v>0</v>
      </c>
      <c r="F420" s="29">
        <v>0</v>
      </c>
      <c r="G420" s="29">
        <v>0</v>
      </c>
      <c r="H420" s="29">
        <v>4418.1099999999997</v>
      </c>
      <c r="I420" s="29">
        <v>0</v>
      </c>
      <c r="J420" s="29">
        <v>0</v>
      </c>
      <c r="K420" s="19"/>
      <c r="L420" s="21">
        <f t="shared" si="447"/>
        <v>4418.1099999999997</v>
      </c>
    </row>
    <row r="421" spans="1:12" ht="16.5" customHeight="1" x14ac:dyDescent="0.25">
      <c r="A421" s="44" t="s">
        <v>10</v>
      </c>
      <c r="B421" s="44" t="s">
        <v>202</v>
      </c>
      <c r="C421" s="27" t="s">
        <v>90</v>
      </c>
      <c r="D421" s="29">
        <f>D422</f>
        <v>924.25</v>
      </c>
      <c r="E421" s="29">
        <f t="shared" ref="E421:J421" si="538">E422</f>
        <v>357.59</v>
      </c>
      <c r="F421" s="29">
        <f t="shared" si="538"/>
        <v>1500</v>
      </c>
      <c r="G421" s="29">
        <f t="shared" si="538"/>
        <v>58.58</v>
      </c>
      <c r="H421" s="29">
        <f t="shared" si="538"/>
        <v>1228.6500000000001</v>
      </c>
      <c r="I421" s="29">
        <f t="shared" si="538"/>
        <v>0</v>
      </c>
      <c r="J421" s="29">
        <f t="shared" si="538"/>
        <v>0</v>
      </c>
      <c r="K421" s="19"/>
      <c r="L421" s="21">
        <f t="shared" si="447"/>
        <v>4069.07</v>
      </c>
    </row>
    <row r="422" spans="1:12" ht="16.5" x14ac:dyDescent="0.25">
      <c r="A422" s="44"/>
      <c r="B422" s="44"/>
      <c r="C422" s="30" t="s">
        <v>166</v>
      </c>
      <c r="D422" s="29">
        <f>D423+D424</f>
        <v>924.25</v>
      </c>
      <c r="E422" s="29">
        <f t="shared" ref="E422" si="539">E423+E424</f>
        <v>357.59</v>
      </c>
      <c r="F422" s="29">
        <f t="shared" ref="F422" si="540">F423+F424</f>
        <v>1500</v>
      </c>
      <c r="G422" s="29">
        <f t="shared" ref="G422" si="541">G423+G424</f>
        <v>58.58</v>
      </c>
      <c r="H422" s="29">
        <f t="shared" ref="H422" si="542">H423+H424</f>
        <v>1228.6500000000001</v>
      </c>
      <c r="I422" s="29">
        <f t="shared" ref="I422" si="543">I423+I424</f>
        <v>0</v>
      </c>
      <c r="J422" s="29">
        <f t="shared" ref="J422" si="544">J423+J424</f>
        <v>0</v>
      </c>
      <c r="K422" s="19"/>
      <c r="L422" s="21">
        <f t="shared" si="447"/>
        <v>4069.07</v>
      </c>
    </row>
    <row r="423" spans="1:12" ht="16.5" x14ac:dyDescent="0.25">
      <c r="A423" s="44"/>
      <c r="B423" s="44"/>
      <c r="C423" s="27" t="s">
        <v>67</v>
      </c>
      <c r="D423" s="29">
        <f t="shared" ref="D423:I423" si="545">D431</f>
        <v>924.25</v>
      </c>
      <c r="E423" s="29">
        <f t="shared" si="545"/>
        <v>357.59</v>
      </c>
      <c r="F423" s="29">
        <f t="shared" si="545"/>
        <v>1500</v>
      </c>
      <c r="G423" s="29">
        <f t="shared" si="545"/>
        <v>58.58</v>
      </c>
      <c r="H423" s="29">
        <f t="shared" si="545"/>
        <v>1228.6500000000001</v>
      </c>
      <c r="I423" s="29">
        <f t="shared" si="545"/>
        <v>0</v>
      </c>
      <c r="J423" s="29">
        <f t="shared" ref="J423" si="546">J431</f>
        <v>0</v>
      </c>
      <c r="K423" s="19"/>
      <c r="L423" s="21">
        <f t="shared" si="447"/>
        <v>4069.07</v>
      </c>
    </row>
    <row r="424" spans="1:12" ht="16.5" x14ac:dyDescent="0.25">
      <c r="A424" s="44"/>
      <c r="B424" s="44"/>
      <c r="C424" s="27" t="s">
        <v>68</v>
      </c>
      <c r="D424" s="29">
        <v>0</v>
      </c>
      <c r="E424" s="29">
        <v>0</v>
      </c>
      <c r="F424" s="29">
        <v>0</v>
      </c>
      <c r="G424" s="29">
        <v>0</v>
      </c>
      <c r="H424" s="29">
        <v>0</v>
      </c>
      <c r="I424" s="29">
        <v>0</v>
      </c>
      <c r="J424" s="29">
        <v>0</v>
      </c>
      <c r="K424" s="19"/>
      <c r="L424" s="21">
        <f t="shared" si="447"/>
        <v>0</v>
      </c>
    </row>
    <row r="425" spans="1:12" ht="16.5" x14ac:dyDescent="0.25">
      <c r="A425" s="44"/>
      <c r="B425" s="44"/>
      <c r="C425" s="27" t="s">
        <v>162</v>
      </c>
      <c r="D425" s="29">
        <v>0</v>
      </c>
      <c r="E425" s="29">
        <v>0</v>
      </c>
      <c r="F425" s="29">
        <v>0</v>
      </c>
      <c r="G425" s="29">
        <v>0</v>
      </c>
      <c r="H425" s="29">
        <v>0</v>
      </c>
      <c r="I425" s="29">
        <v>0</v>
      </c>
      <c r="J425" s="29">
        <v>0</v>
      </c>
      <c r="K425" s="19"/>
      <c r="L425" s="21">
        <f t="shared" si="447"/>
        <v>0</v>
      </c>
    </row>
    <row r="426" spans="1:12" ht="16.5" x14ac:dyDescent="0.25">
      <c r="A426" s="44"/>
      <c r="B426" s="44"/>
      <c r="C426" s="27" t="s">
        <v>163</v>
      </c>
      <c r="D426" s="29">
        <v>0</v>
      </c>
      <c r="E426" s="29">
        <v>0</v>
      </c>
      <c r="F426" s="29">
        <v>0</v>
      </c>
      <c r="G426" s="29">
        <v>0</v>
      </c>
      <c r="H426" s="29">
        <v>0</v>
      </c>
      <c r="I426" s="29">
        <v>0</v>
      </c>
      <c r="J426" s="29">
        <v>0</v>
      </c>
      <c r="K426" s="19"/>
      <c r="L426" s="21">
        <f t="shared" ref="L426:L489" si="547">D426+E426+F426+G426+H426+I426+J426</f>
        <v>0</v>
      </c>
    </row>
    <row r="427" spans="1:12" ht="16.5" x14ac:dyDescent="0.25">
      <c r="A427" s="44"/>
      <c r="B427" s="44"/>
      <c r="C427" s="27" t="s">
        <v>160</v>
      </c>
      <c r="D427" s="29">
        <f>D428+D429</f>
        <v>924.25</v>
      </c>
      <c r="E427" s="29">
        <f t="shared" ref="E427:I427" si="548">E428+E429</f>
        <v>357.59</v>
      </c>
      <c r="F427" s="29">
        <f t="shared" si="548"/>
        <v>1500</v>
      </c>
      <c r="G427" s="29">
        <f t="shared" si="548"/>
        <v>58.58</v>
      </c>
      <c r="H427" s="29">
        <f t="shared" si="548"/>
        <v>1228.6500000000001</v>
      </c>
      <c r="I427" s="29">
        <f t="shared" si="548"/>
        <v>0</v>
      </c>
      <c r="J427" s="29">
        <f t="shared" ref="J427" si="549">J428+J429</f>
        <v>0</v>
      </c>
      <c r="K427" s="19"/>
      <c r="L427" s="21">
        <f t="shared" si="547"/>
        <v>4069.07</v>
      </c>
    </row>
    <row r="428" spans="1:12" ht="16.5" x14ac:dyDescent="0.25">
      <c r="A428" s="44"/>
      <c r="B428" s="44"/>
      <c r="C428" s="27" t="s">
        <v>67</v>
      </c>
      <c r="D428" s="29">
        <f>D432</f>
        <v>924.25</v>
      </c>
      <c r="E428" s="29">
        <f t="shared" ref="E428:I428" si="550">E432</f>
        <v>357.59</v>
      </c>
      <c r="F428" s="29">
        <f t="shared" si="550"/>
        <v>1500</v>
      </c>
      <c r="G428" s="29">
        <f t="shared" si="550"/>
        <v>58.58</v>
      </c>
      <c r="H428" s="29">
        <f t="shared" si="550"/>
        <v>0</v>
      </c>
      <c r="I428" s="29">
        <f t="shared" si="550"/>
        <v>0</v>
      </c>
      <c r="J428" s="29">
        <f t="shared" ref="J428" si="551">J432</f>
        <v>0</v>
      </c>
      <c r="K428" s="19"/>
      <c r="L428" s="21">
        <f t="shared" si="547"/>
        <v>2840.42</v>
      </c>
    </row>
    <row r="429" spans="1:12" ht="16.5" x14ac:dyDescent="0.25">
      <c r="A429" s="44"/>
      <c r="B429" s="44"/>
      <c r="C429" s="27" t="s">
        <v>68</v>
      </c>
      <c r="D429" s="29">
        <f>D433</f>
        <v>0</v>
      </c>
      <c r="E429" s="29">
        <f t="shared" ref="E429:I429" si="552">E433</f>
        <v>0</v>
      </c>
      <c r="F429" s="29">
        <f t="shared" si="552"/>
        <v>0</v>
      </c>
      <c r="G429" s="29">
        <f t="shared" si="552"/>
        <v>0</v>
      </c>
      <c r="H429" s="29">
        <f t="shared" si="552"/>
        <v>1228.6500000000001</v>
      </c>
      <c r="I429" s="29">
        <f t="shared" si="552"/>
        <v>0</v>
      </c>
      <c r="J429" s="29">
        <f t="shared" ref="J429" si="553">J433</f>
        <v>0</v>
      </c>
      <c r="K429" s="19"/>
      <c r="L429" s="21">
        <f t="shared" si="547"/>
        <v>1228.6500000000001</v>
      </c>
    </row>
    <row r="430" spans="1:12" ht="16.5" x14ac:dyDescent="0.25">
      <c r="A430" s="44"/>
      <c r="B430" s="44"/>
      <c r="C430" s="39" t="s">
        <v>161</v>
      </c>
      <c r="D430" s="29"/>
      <c r="E430" s="29"/>
      <c r="F430" s="29"/>
      <c r="G430" s="29"/>
      <c r="H430" s="29"/>
      <c r="I430" s="29"/>
      <c r="J430" s="29"/>
      <c r="K430" s="19"/>
      <c r="L430" s="21">
        <f t="shared" si="547"/>
        <v>0</v>
      </c>
    </row>
    <row r="431" spans="1:12" ht="31.5" x14ac:dyDescent="0.25">
      <c r="A431" s="44"/>
      <c r="B431" s="44"/>
      <c r="C431" s="27" t="s">
        <v>186</v>
      </c>
      <c r="D431" s="29">
        <f>D432+D433</f>
        <v>924.25</v>
      </c>
      <c r="E431" s="29">
        <f t="shared" ref="E431:I431" si="554">E432+E433</f>
        <v>357.59</v>
      </c>
      <c r="F431" s="29">
        <f t="shared" si="554"/>
        <v>1500</v>
      </c>
      <c r="G431" s="29">
        <f t="shared" si="554"/>
        <v>58.58</v>
      </c>
      <c r="H431" s="29">
        <f t="shared" si="554"/>
        <v>1228.6500000000001</v>
      </c>
      <c r="I431" s="29">
        <f t="shared" si="554"/>
        <v>0</v>
      </c>
      <c r="J431" s="29">
        <f t="shared" ref="J431" si="555">J432+J433</f>
        <v>0</v>
      </c>
      <c r="K431" s="19"/>
      <c r="L431" s="21">
        <f t="shared" si="547"/>
        <v>4069.07</v>
      </c>
    </row>
    <row r="432" spans="1:12" ht="16.5" x14ac:dyDescent="0.25">
      <c r="A432" s="44"/>
      <c r="B432" s="44"/>
      <c r="C432" s="27" t="s">
        <v>67</v>
      </c>
      <c r="D432" s="29">
        <f>D444</f>
        <v>924.25</v>
      </c>
      <c r="E432" s="29">
        <f t="shared" ref="E432:I432" si="556">E444</f>
        <v>357.59</v>
      </c>
      <c r="F432" s="29">
        <f t="shared" si="556"/>
        <v>1500</v>
      </c>
      <c r="G432" s="29">
        <f t="shared" si="556"/>
        <v>58.58</v>
      </c>
      <c r="H432" s="29">
        <f t="shared" si="556"/>
        <v>0</v>
      </c>
      <c r="I432" s="29">
        <f t="shared" si="556"/>
        <v>0</v>
      </c>
      <c r="J432" s="29">
        <f t="shared" ref="J432" si="557">J444</f>
        <v>0</v>
      </c>
      <c r="K432" s="19"/>
      <c r="L432" s="21">
        <f t="shared" si="547"/>
        <v>2840.42</v>
      </c>
    </row>
    <row r="433" spans="1:12" ht="16.5" x14ac:dyDescent="0.25">
      <c r="A433" s="44"/>
      <c r="B433" s="44"/>
      <c r="C433" s="27" t="s">
        <v>68</v>
      </c>
      <c r="D433" s="29">
        <f>D445</f>
        <v>0</v>
      </c>
      <c r="E433" s="29">
        <f t="shared" ref="E433:I433" si="558">E445</f>
        <v>0</v>
      </c>
      <c r="F433" s="29">
        <f t="shared" si="558"/>
        <v>0</v>
      </c>
      <c r="G433" s="29">
        <f t="shared" si="558"/>
        <v>0</v>
      </c>
      <c r="H433" s="29">
        <f t="shared" si="558"/>
        <v>1228.6500000000001</v>
      </c>
      <c r="I433" s="29">
        <f t="shared" si="558"/>
        <v>0</v>
      </c>
      <c r="J433" s="29">
        <f t="shared" ref="J433" si="559">J445</f>
        <v>0</v>
      </c>
      <c r="K433" s="19"/>
      <c r="L433" s="21">
        <f t="shared" si="547"/>
        <v>1228.6500000000001</v>
      </c>
    </row>
    <row r="434" spans="1:12" ht="16.5" x14ac:dyDescent="0.25">
      <c r="A434" s="49" t="s">
        <v>203</v>
      </c>
      <c r="B434" s="44" t="s">
        <v>89</v>
      </c>
      <c r="C434" s="30" t="s">
        <v>166</v>
      </c>
      <c r="D434" s="29">
        <f>D435+D436</f>
        <v>924.25</v>
      </c>
      <c r="E434" s="29">
        <f t="shared" ref="E434:I434" si="560">E435+E436</f>
        <v>357.59</v>
      </c>
      <c r="F434" s="29">
        <f t="shared" si="560"/>
        <v>1500</v>
      </c>
      <c r="G434" s="29">
        <f t="shared" si="560"/>
        <v>58.58</v>
      </c>
      <c r="H434" s="29">
        <f t="shared" si="560"/>
        <v>1228.6500000000001</v>
      </c>
      <c r="I434" s="29">
        <f t="shared" si="560"/>
        <v>0</v>
      </c>
      <c r="J434" s="29">
        <f t="shared" ref="J434" si="561">J435+J436</f>
        <v>0</v>
      </c>
      <c r="K434" s="19"/>
      <c r="L434" s="21">
        <f t="shared" si="547"/>
        <v>4069.07</v>
      </c>
    </row>
    <row r="435" spans="1:12" ht="16.5" x14ac:dyDescent="0.25">
      <c r="A435" s="49"/>
      <c r="B435" s="44"/>
      <c r="C435" s="27" t="s">
        <v>67</v>
      </c>
      <c r="D435" s="29">
        <f>D440</f>
        <v>924.25</v>
      </c>
      <c r="E435" s="29">
        <f t="shared" ref="E435:I435" si="562">E440</f>
        <v>357.59</v>
      </c>
      <c r="F435" s="29">
        <f t="shared" si="562"/>
        <v>1500</v>
      </c>
      <c r="G435" s="29">
        <f t="shared" si="562"/>
        <v>58.58</v>
      </c>
      <c r="H435" s="29">
        <f t="shared" si="562"/>
        <v>0</v>
      </c>
      <c r="I435" s="29">
        <f t="shared" si="562"/>
        <v>0</v>
      </c>
      <c r="J435" s="29">
        <f t="shared" ref="J435" si="563">J440</f>
        <v>0</v>
      </c>
      <c r="K435" s="19"/>
      <c r="L435" s="21">
        <f t="shared" si="547"/>
        <v>2840.42</v>
      </c>
    </row>
    <row r="436" spans="1:12" ht="16.5" x14ac:dyDescent="0.25">
      <c r="A436" s="49"/>
      <c r="B436" s="44"/>
      <c r="C436" s="27" t="s">
        <v>68</v>
      </c>
      <c r="D436" s="29">
        <f>D441</f>
        <v>0</v>
      </c>
      <c r="E436" s="29">
        <f t="shared" ref="E436:I436" si="564">E441</f>
        <v>0</v>
      </c>
      <c r="F436" s="29">
        <f t="shared" si="564"/>
        <v>0</v>
      </c>
      <c r="G436" s="29">
        <f t="shared" si="564"/>
        <v>0</v>
      </c>
      <c r="H436" s="29">
        <f t="shared" si="564"/>
        <v>1228.6500000000001</v>
      </c>
      <c r="I436" s="29">
        <f t="shared" si="564"/>
        <v>0</v>
      </c>
      <c r="J436" s="29">
        <f t="shared" ref="J436" si="565">J441</f>
        <v>0</v>
      </c>
      <c r="K436" s="19"/>
      <c r="L436" s="21">
        <f t="shared" si="547"/>
        <v>1228.6500000000001</v>
      </c>
    </row>
    <row r="437" spans="1:12" ht="17.25" customHeight="1" x14ac:dyDescent="0.25">
      <c r="A437" s="49"/>
      <c r="B437" s="44"/>
      <c r="C437" s="27" t="s">
        <v>162</v>
      </c>
      <c r="D437" s="29">
        <v>0</v>
      </c>
      <c r="E437" s="29">
        <v>0</v>
      </c>
      <c r="F437" s="29">
        <v>0</v>
      </c>
      <c r="G437" s="29">
        <v>0</v>
      </c>
      <c r="H437" s="29">
        <v>0</v>
      </c>
      <c r="I437" s="29">
        <v>0</v>
      </c>
      <c r="J437" s="29">
        <v>0</v>
      </c>
      <c r="K437" s="19"/>
      <c r="L437" s="21">
        <f t="shared" si="547"/>
        <v>0</v>
      </c>
    </row>
    <row r="438" spans="1:12" ht="17.25" customHeight="1" x14ac:dyDescent="0.25">
      <c r="A438" s="49"/>
      <c r="B438" s="44"/>
      <c r="C438" s="27" t="s">
        <v>163</v>
      </c>
      <c r="D438" s="29">
        <v>0</v>
      </c>
      <c r="E438" s="29">
        <v>0</v>
      </c>
      <c r="F438" s="29">
        <v>0</v>
      </c>
      <c r="G438" s="29">
        <v>0</v>
      </c>
      <c r="H438" s="29">
        <v>0</v>
      </c>
      <c r="I438" s="29">
        <v>0</v>
      </c>
      <c r="J438" s="29">
        <v>0</v>
      </c>
      <c r="K438" s="19"/>
      <c r="L438" s="21">
        <f t="shared" si="547"/>
        <v>0</v>
      </c>
    </row>
    <row r="439" spans="1:12" ht="16.5" x14ac:dyDescent="0.25">
      <c r="A439" s="49"/>
      <c r="B439" s="44"/>
      <c r="C439" s="27" t="s">
        <v>160</v>
      </c>
      <c r="D439" s="29">
        <f>D440+D441</f>
        <v>924.25</v>
      </c>
      <c r="E439" s="29">
        <f t="shared" ref="E439:I439" si="566">E440+E441</f>
        <v>357.59</v>
      </c>
      <c r="F439" s="29">
        <f t="shared" si="566"/>
        <v>1500</v>
      </c>
      <c r="G439" s="29">
        <f t="shared" si="566"/>
        <v>58.58</v>
      </c>
      <c r="H439" s="29">
        <f t="shared" si="566"/>
        <v>1228.6500000000001</v>
      </c>
      <c r="I439" s="29">
        <f t="shared" si="566"/>
        <v>0</v>
      </c>
      <c r="J439" s="29">
        <f t="shared" ref="J439" si="567">J440+J441</f>
        <v>0</v>
      </c>
      <c r="K439" s="19"/>
      <c r="L439" s="21">
        <f t="shared" si="547"/>
        <v>4069.07</v>
      </c>
    </row>
    <row r="440" spans="1:12" ht="17.25" customHeight="1" x14ac:dyDescent="0.25">
      <c r="A440" s="49"/>
      <c r="B440" s="44"/>
      <c r="C440" s="27" t="s">
        <v>67</v>
      </c>
      <c r="D440" s="29">
        <f>D444</f>
        <v>924.25</v>
      </c>
      <c r="E440" s="29">
        <f t="shared" ref="E440:I440" si="568">E444</f>
        <v>357.59</v>
      </c>
      <c r="F440" s="29">
        <f t="shared" si="568"/>
        <v>1500</v>
      </c>
      <c r="G440" s="29">
        <f t="shared" si="568"/>
        <v>58.58</v>
      </c>
      <c r="H440" s="29">
        <f t="shared" si="568"/>
        <v>0</v>
      </c>
      <c r="I440" s="29">
        <f t="shared" si="568"/>
        <v>0</v>
      </c>
      <c r="J440" s="29">
        <f t="shared" ref="J440" si="569">J444</f>
        <v>0</v>
      </c>
      <c r="K440" s="19"/>
      <c r="L440" s="21">
        <f t="shared" si="547"/>
        <v>2840.42</v>
      </c>
    </row>
    <row r="441" spans="1:12" ht="17.25" customHeight="1" x14ac:dyDescent="0.25">
      <c r="A441" s="49"/>
      <c r="B441" s="44"/>
      <c r="C441" s="27" t="s">
        <v>68</v>
      </c>
      <c r="D441" s="29">
        <f>D445</f>
        <v>0</v>
      </c>
      <c r="E441" s="29">
        <f t="shared" ref="E441:I441" si="570">E445</f>
        <v>0</v>
      </c>
      <c r="F441" s="29">
        <f t="shared" si="570"/>
        <v>0</v>
      </c>
      <c r="G441" s="29">
        <f t="shared" si="570"/>
        <v>0</v>
      </c>
      <c r="H441" s="29">
        <f t="shared" si="570"/>
        <v>1228.6500000000001</v>
      </c>
      <c r="I441" s="29">
        <f t="shared" si="570"/>
        <v>0</v>
      </c>
      <c r="J441" s="29">
        <f t="shared" ref="J441" si="571">J445</f>
        <v>0</v>
      </c>
      <c r="K441" s="19"/>
      <c r="L441" s="21">
        <f t="shared" si="547"/>
        <v>1228.6500000000001</v>
      </c>
    </row>
    <row r="442" spans="1:12" ht="17.25" customHeight="1" x14ac:dyDescent="0.25">
      <c r="A442" s="49"/>
      <c r="B442" s="44"/>
      <c r="C442" s="39" t="s">
        <v>161</v>
      </c>
      <c r="D442" s="29"/>
      <c r="E442" s="29"/>
      <c r="F442" s="29"/>
      <c r="G442" s="29"/>
      <c r="H442" s="29"/>
      <c r="I442" s="29"/>
      <c r="J442" s="29"/>
      <c r="K442" s="19"/>
      <c r="L442" s="21">
        <f t="shared" si="547"/>
        <v>0</v>
      </c>
    </row>
    <row r="443" spans="1:12" ht="31.5" x14ac:dyDescent="0.25">
      <c r="A443" s="49"/>
      <c r="B443" s="44"/>
      <c r="C443" s="27" t="s">
        <v>186</v>
      </c>
      <c r="D443" s="29">
        <f>D444+D445</f>
        <v>924.25</v>
      </c>
      <c r="E443" s="29">
        <f t="shared" ref="E443:I443" si="572">E444+E445</f>
        <v>357.59</v>
      </c>
      <c r="F443" s="29">
        <f t="shared" si="572"/>
        <v>1500</v>
      </c>
      <c r="G443" s="29">
        <f t="shared" si="572"/>
        <v>58.58</v>
      </c>
      <c r="H443" s="29">
        <f t="shared" si="572"/>
        <v>1228.6500000000001</v>
      </c>
      <c r="I443" s="29">
        <f t="shared" si="572"/>
        <v>0</v>
      </c>
      <c r="J443" s="29">
        <f t="shared" ref="J443" si="573">J444+J445</f>
        <v>0</v>
      </c>
      <c r="K443" s="19"/>
      <c r="L443" s="21">
        <f t="shared" si="547"/>
        <v>4069.07</v>
      </c>
    </row>
    <row r="444" spans="1:12" ht="17.25" customHeight="1" x14ac:dyDescent="0.25">
      <c r="A444" s="49"/>
      <c r="B444" s="44"/>
      <c r="C444" s="27" t="s">
        <v>67</v>
      </c>
      <c r="D444" s="29">
        <f>D456</f>
        <v>924.25</v>
      </c>
      <c r="E444" s="29">
        <f t="shared" ref="E444:I444" si="574">E456</f>
        <v>357.59</v>
      </c>
      <c r="F444" s="29">
        <f t="shared" si="574"/>
        <v>1500</v>
      </c>
      <c r="G444" s="29">
        <f t="shared" si="574"/>
        <v>58.58</v>
      </c>
      <c r="H444" s="29">
        <f t="shared" si="574"/>
        <v>0</v>
      </c>
      <c r="I444" s="29">
        <f t="shared" si="574"/>
        <v>0</v>
      </c>
      <c r="J444" s="29">
        <f t="shared" ref="J444" si="575">J456</f>
        <v>0</v>
      </c>
      <c r="K444" s="19"/>
      <c r="L444" s="21">
        <f t="shared" si="547"/>
        <v>2840.42</v>
      </c>
    </row>
    <row r="445" spans="1:12" ht="17.25" customHeight="1" x14ac:dyDescent="0.25">
      <c r="A445" s="49"/>
      <c r="B445" s="44"/>
      <c r="C445" s="27" t="s">
        <v>68</v>
      </c>
      <c r="D445" s="29">
        <f>D457</f>
        <v>0</v>
      </c>
      <c r="E445" s="29">
        <f t="shared" ref="E445:I445" si="576">E457</f>
        <v>0</v>
      </c>
      <c r="F445" s="29">
        <f t="shared" si="576"/>
        <v>0</v>
      </c>
      <c r="G445" s="29">
        <f t="shared" si="576"/>
        <v>0</v>
      </c>
      <c r="H445" s="29">
        <f t="shared" si="576"/>
        <v>1228.6500000000001</v>
      </c>
      <c r="I445" s="29">
        <f t="shared" si="576"/>
        <v>0</v>
      </c>
      <c r="J445" s="29">
        <f t="shared" ref="J445" si="577">J457</f>
        <v>0</v>
      </c>
      <c r="K445" s="19"/>
      <c r="L445" s="21">
        <f t="shared" si="547"/>
        <v>1228.6500000000001</v>
      </c>
    </row>
    <row r="446" spans="1:12" ht="16.5" x14ac:dyDescent="0.25">
      <c r="A446" s="49" t="s">
        <v>204</v>
      </c>
      <c r="B446" s="44" t="s">
        <v>38</v>
      </c>
      <c r="C446" s="30" t="s">
        <v>166</v>
      </c>
      <c r="D446" s="29">
        <f>D447+D448</f>
        <v>924.25</v>
      </c>
      <c r="E446" s="29">
        <f t="shared" ref="E446:I446" si="578">E447+E448</f>
        <v>357.59</v>
      </c>
      <c r="F446" s="29">
        <f t="shared" si="578"/>
        <v>1500</v>
      </c>
      <c r="G446" s="29">
        <f t="shared" si="578"/>
        <v>58.58</v>
      </c>
      <c r="H446" s="29">
        <f t="shared" si="578"/>
        <v>1228.6500000000001</v>
      </c>
      <c r="I446" s="29">
        <f t="shared" si="578"/>
        <v>0</v>
      </c>
      <c r="J446" s="29">
        <f t="shared" ref="J446" si="579">J447+J448</f>
        <v>0</v>
      </c>
      <c r="K446" s="19"/>
      <c r="L446" s="21">
        <f t="shared" si="547"/>
        <v>4069.07</v>
      </c>
    </row>
    <row r="447" spans="1:12" ht="16.5" x14ac:dyDescent="0.25">
      <c r="A447" s="49"/>
      <c r="B447" s="44"/>
      <c r="C447" s="27" t="s">
        <v>67</v>
      </c>
      <c r="D447" s="29">
        <f>D452</f>
        <v>924.25</v>
      </c>
      <c r="E447" s="29">
        <f t="shared" ref="E447:I447" si="580">E452</f>
        <v>357.59</v>
      </c>
      <c r="F447" s="29">
        <f t="shared" si="580"/>
        <v>1500</v>
      </c>
      <c r="G447" s="29">
        <f t="shared" si="580"/>
        <v>58.58</v>
      </c>
      <c r="H447" s="29">
        <f t="shared" si="580"/>
        <v>0</v>
      </c>
      <c r="I447" s="29">
        <f t="shared" si="580"/>
        <v>0</v>
      </c>
      <c r="J447" s="29">
        <f t="shared" ref="J447" si="581">J452</f>
        <v>0</v>
      </c>
      <c r="K447" s="19"/>
      <c r="L447" s="21">
        <f t="shared" si="547"/>
        <v>2840.42</v>
      </c>
    </row>
    <row r="448" spans="1:12" ht="16.5" x14ac:dyDescent="0.25">
      <c r="A448" s="49"/>
      <c r="B448" s="44"/>
      <c r="C448" s="27" t="s">
        <v>68</v>
      </c>
      <c r="D448" s="29">
        <f>D453</f>
        <v>0</v>
      </c>
      <c r="E448" s="29">
        <f t="shared" ref="E448:I448" si="582">E453</f>
        <v>0</v>
      </c>
      <c r="F448" s="29">
        <f t="shared" si="582"/>
        <v>0</v>
      </c>
      <c r="G448" s="29">
        <f t="shared" si="582"/>
        <v>0</v>
      </c>
      <c r="H448" s="29">
        <f t="shared" si="582"/>
        <v>1228.6500000000001</v>
      </c>
      <c r="I448" s="29">
        <f t="shared" si="582"/>
        <v>0</v>
      </c>
      <c r="J448" s="29">
        <f t="shared" ref="J448" si="583">J453</f>
        <v>0</v>
      </c>
      <c r="K448" s="19"/>
      <c r="L448" s="21">
        <f t="shared" si="547"/>
        <v>1228.6500000000001</v>
      </c>
    </row>
    <row r="449" spans="1:12" ht="17.25" customHeight="1" x14ac:dyDescent="0.25">
      <c r="A449" s="49"/>
      <c r="B449" s="44"/>
      <c r="C449" s="27" t="s">
        <v>162</v>
      </c>
      <c r="D449" s="29">
        <v>0</v>
      </c>
      <c r="E449" s="29">
        <v>0</v>
      </c>
      <c r="F449" s="29">
        <v>0</v>
      </c>
      <c r="G449" s="29">
        <v>0</v>
      </c>
      <c r="H449" s="29">
        <v>0</v>
      </c>
      <c r="I449" s="29">
        <v>0</v>
      </c>
      <c r="J449" s="29">
        <v>0</v>
      </c>
      <c r="K449" s="19"/>
      <c r="L449" s="21">
        <f t="shared" si="547"/>
        <v>0</v>
      </c>
    </row>
    <row r="450" spans="1:12" ht="17.25" customHeight="1" x14ac:dyDescent="0.25">
      <c r="A450" s="49"/>
      <c r="B450" s="44"/>
      <c r="C450" s="27" t="s">
        <v>163</v>
      </c>
      <c r="D450" s="29">
        <v>0</v>
      </c>
      <c r="E450" s="29">
        <v>0</v>
      </c>
      <c r="F450" s="29">
        <v>0</v>
      </c>
      <c r="G450" s="29">
        <v>0</v>
      </c>
      <c r="H450" s="29">
        <v>0</v>
      </c>
      <c r="I450" s="29">
        <v>0</v>
      </c>
      <c r="J450" s="29">
        <v>0</v>
      </c>
      <c r="K450" s="19"/>
      <c r="L450" s="21">
        <f t="shared" si="547"/>
        <v>0</v>
      </c>
    </row>
    <row r="451" spans="1:12" ht="16.5" x14ac:dyDescent="0.25">
      <c r="A451" s="49"/>
      <c r="B451" s="44"/>
      <c r="C451" s="27" t="s">
        <v>160</v>
      </c>
      <c r="D451" s="29">
        <f>D452+D453</f>
        <v>924.25</v>
      </c>
      <c r="E451" s="29">
        <f t="shared" ref="E451:I451" si="584">E452+E453</f>
        <v>357.59</v>
      </c>
      <c r="F451" s="29">
        <f t="shared" si="584"/>
        <v>1500</v>
      </c>
      <c r="G451" s="29">
        <f t="shared" si="584"/>
        <v>58.58</v>
      </c>
      <c r="H451" s="29">
        <f t="shared" si="584"/>
        <v>1228.6500000000001</v>
      </c>
      <c r="I451" s="29">
        <f t="shared" si="584"/>
        <v>0</v>
      </c>
      <c r="J451" s="29">
        <f t="shared" ref="J451" si="585">J452+J453</f>
        <v>0</v>
      </c>
      <c r="K451" s="19"/>
      <c r="L451" s="21">
        <f t="shared" si="547"/>
        <v>4069.07</v>
      </c>
    </row>
    <row r="452" spans="1:12" ht="17.25" customHeight="1" x14ac:dyDescent="0.25">
      <c r="A452" s="49"/>
      <c r="B452" s="44"/>
      <c r="C452" s="27" t="s">
        <v>67</v>
      </c>
      <c r="D452" s="29">
        <f>D456</f>
        <v>924.25</v>
      </c>
      <c r="E452" s="29">
        <f t="shared" ref="E452:I452" si="586">E456</f>
        <v>357.59</v>
      </c>
      <c r="F452" s="29">
        <f t="shared" si="586"/>
        <v>1500</v>
      </c>
      <c r="G452" s="29">
        <f t="shared" si="586"/>
        <v>58.58</v>
      </c>
      <c r="H452" s="29">
        <f t="shared" si="586"/>
        <v>0</v>
      </c>
      <c r="I452" s="29">
        <f t="shared" si="586"/>
        <v>0</v>
      </c>
      <c r="J452" s="29">
        <f t="shared" ref="J452" si="587">J456</f>
        <v>0</v>
      </c>
      <c r="K452" s="19"/>
      <c r="L452" s="21">
        <f t="shared" si="547"/>
        <v>2840.42</v>
      </c>
    </row>
    <row r="453" spans="1:12" ht="17.25" customHeight="1" x14ac:dyDescent="0.25">
      <c r="A453" s="49"/>
      <c r="B453" s="44"/>
      <c r="C453" s="27" t="s">
        <v>68</v>
      </c>
      <c r="D453" s="29">
        <f>D457</f>
        <v>0</v>
      </c>
      <c r="E453" s="29">
        <f t="shared" ref="E453:I453" si="588">E457</f>
        <v>0</v>
      </c>
      <c r="F453" s="29">
        <f t="shared" si="588"/>
        <v>0</v>
      </c>
      <c r="G453" s="29">
        <f t="shared" si="588"/>
        <v>0</v>
      </c>
      <c r="H453" s="29">
        <f t="shared" si="588"/>
        <v>1228.6500000000001</v>
      </c>
      <c r="I453" s="29">
        <f t="shared" si="588"/>
        <v>0</v>
      </c>
      <c r="J453" s="29">
        <f t="shared" ref="J453" si="589">J457</f>
        <v>0</v>
      </c>
      <c r="K453" s="19"/>
      <c r="L453" s="21">
        <f t="shared" si="547"/>
        <v>1228.6500000000001</v>
      </c>
    </row>
    <row r="454" spans="1:12" ht="17.25" customHeight="1" x14ac:dyDescent="0.25">
      <c r="A454" s="49"/>
      <c r="B454" s="44"/>
      <c r="C454" s="39" t="s">
        <v>161</v>
      </c>
      <c r="D454" s="29"/>
      <c r="E454" s="29"/>
      <c r="F454" s="29"/>
      <c r="G454" s="29"/>
      <c r="H454" s="29"/>
      <c r="I454" s="29"/>
      <c r="J454" s="29"/>
      <c r="K454" s="19"/>
      <c r="L454" s="21">
        <f t="shared" si="547"/>
        <v>0</v>
      </c>
    </row>
    <row r="455" spans="1:12" ht="31.5" x14ac:dyDescent="0.25">
      <c r="A455" s="49"/>
      <c r="B455" s="44"/>
      <c r="C455" s="27" t="s">
        <v>186</v>
      </c>
      <c r="D455" s="29">
        <f>D456+D457</f>
        <v>924.25</v>
      </c>
      <c r="E455" s="29">
        <f t="shared" ref="E455:I455" si="590">E456+E457</f>
        <v>357.59</v>
      </c>
      <c r="F455" s="29">
        <f t="shared" si="590"/>
        <v>1500</v>
      </c>
      <c r="G455" s="29">
        <f t="shared" si="590"/>
        <v>58.58</v>
      </c>
      <c r="H455" s="29">
        <f t="shared" si="590"/>
        <v>1228.6500000000001</v>
      </c>
      <c r="I455" s="29">
        <f t="shared" si="590"/>
        <v>0</v>
      </c>
      <c r="J455" s="29">
        <f t="shared" ref="J455" si="591">J456+J457</f>
        <v>0</v>
      </c>
      <c r="K455" s="19"/>
      <c r="L455" s="21">
        <f t="shared" si="547"/>
        <v>4069.07</v>
      </c>
    </row>
    <row r="456" spans="1:12" ht="17.25" customHeight="1" x14ac:dyDescent="0.25">
      <c r="A456" s="49"/>
      <c r="B456" s="44"/>
      <c r="C456" s="27" t="s">
        <v>67</v>
      </c>
      <c r="D456" s="29">
        <v>924.25</v>
      </c>
      <c r="E456" s="29">
        <v>357.59</v>
      </c>
      <c r="F456" s="29">
        <v>1500</v>
      </c>
      <c r="G456" s="29">
        <v>58.58</v>
      </c>
      <c r="H456" s="29">
        <v>0</v>
      </c>
      <c r="I456" s="29">
        <v>0</v>
      </c>
      <c r="J456" s="29">
        <v>0</v>
      </c>
      <c r="K456" s="19"/>
      <c r="L456" s="21">
        <f t="shared" si="547"/>
        <v>2840.42</v>
      </c>
    </row>
    <row r="457" spans="1:12" ht="17.25" customHeight="1" x14ac:dyDescent="0.25">
      <c r="A457" s="49"/>
      <c r="B457" s="44"/>
      <c r="C457" s="27" t="s">
        <v>68</v>
      </c>
      <c r="D457" s="29">
        <v>0</v>
      </c>
      <c r="E457" s="29">
        <v>0</v>
      </c>
      <c r="F457" s="29">
        <v>0</v>
      </c>
      <c r="G457" s="29">
        <v>0</v>
      </c>
      <c r="H457" s="29">
        <v>1228.6500000000001</v>
      </c>
      <c r="I457" s="29">
        <v>0</v>
      </c>
      <c r="J457" s="29">
        <v>0</v>
      </c>
      <c r="K457" s="19"/>
      <c r="L457" s="21">
        <f t="shared" si="547"/>
        <v>1228.6500000000001</v>
      </c>
    </row>
    <row r="458" spans="1:12" ht="16.5" x14ac:dyDescent="0.25">
      <c r="A458" s="44" t="s">
        <v>11</v>
      </c>
      <c r="B458" s="44" t="s">
        <v>12</v>
      </c>
      <c r="C458" s="30" t="s">
        <v>166</v>
      </c>
      <c r="D458" s="29">
        <f>D459+D460</f>
        <v>4161.2299999999996</v>
      </c>
      <c r="E458" s="29">
        <f t="shared" ref="E458:I458" si="592">E459+E460</f>
        <v>4219.63</v>
      </c>
      <c r="F458" s="29">
        <f t="shared" si="592"/>
        <v>3913.23</v>
      </c>
      <c r="G458" s="29">
        <f t="shared" si="592"/>
        <v>3404.64</v>
      </c>
      <c r="H458" s="29">
        <f t="shared" si="592"/>
        <v>7141.75</v>
      </c>
      <c r="I458" s="29">
        <f t="shared" si="592"/>
        <v>0</v>
      </c>
      <c r="J458" s="29">
        <f t="shared" ref="J458" si="593">J459+J460</f>
        <v>0</v>
      </c>
      <c r="K458" s="19"/>
      <c r="L458" s="21">
        <f t="shared" si="547"/>
        <v>22840.48</v>
      </c>
    </row>
    <row r="459" spans="1:12" ht="16.5" x14ac:dyDescent="0.25">
      <c r="A459" s="44"/>
      <c r="B459" s="44"/>
      <c r="C459" s="30" t="s">
        <v>67</v>
      </c>
      <c r="D459" s="29">
        <f>D463+D473</f>
        <v>4161.2299999999996</v>
      </c>
      <c r="E459" s="29">
        <f t="shared" ref="E459:I459" si="594">E463+E473</f>
        <v>4219.63</v>
      </c>
      <c r="F459" s="29">
        <f t="shared" si="594"/>
        <v>3913.23</v>
      </c>
      <c r="G459" s="29">
        <f t="shared" si="594"/>
        <v>3404.64</v>
      </c>
      <c r="H459" s="29">
        <f t="shared" si="594"/>
        <v>0</v>
      </c>
      <c r="I459" s="29">
        <f t="shared" si="594"/>
        <v>0</v>
      </c>
      <c r="J459" s="29">
        <f t="shared" ref="J459" si="595">J463+J473</f>
        <v>0</v>
      </c>
      <c r="K459" s="19"/>
      <c r="L459" s="21">
        <f t="shared" si="547"/>
        <v>15698.73</v>
      </c>
    </row>
    <row r="460" spans="1:12" ht="16.5" x14ac:dyDescent="0.25">
      <c r="A460" s="44"/>
      <c r="B460" s="44"/>
      <c r="C460" s="30" t="s">
        <v>68</v>
      </c>
      <c r="D460" s="29">
        <f>D464+D474</f>
        <v>0</v>
      </c>
      <c r="E460" s="29">
        <f t="shared" ref="E460:I460" si="596">E464+E474</f>
        <v>0</v>
      </c>
      <c r="F460" s="29">
        <f t="shared" si="596"/>
        <v>0</v>
      </c>
      <c r="G460" s="29">
        <f t="shared" si="596"/>
        <v>0</v>
      </c>
      <c r="H460" s="29">
        <f t="shared" si="596"/>
        <v>7141.75</v>
      </c>
      <c r="I460" s="29">
        <f t="shared" si="596"/>
        <v>0</v>
      </c>
      <c r="J460" s="29">
        <f t="shared" ref="J460" si="597">J464+J474</f>
        <v>0</v>
      </c>
      <c r="K460" s="19"/>
      <c r="L460" s="21">
        <f t="shared" si="547"/>
        <v>7141.75</v>
      </c>
    </row>
    <row r="461" spans="1:12" ht="17.25" customHeight="1" x14ac:dyDescent="0.25">
      <c r="A461" s="44"/>
      <c r="B461" s="44"/>
      <c r="C461" s="27" t="s">
        <v>162</v>
      </c>
      <c r="D461" s="29">
        <v>0</v>
      </c>
      <c r="E461" s="29">
        <v>0</v>
      </c>
      <c r="F461" s="29">
        <v>0</v>
      </c>
      <c r="G461" s="29">
        <v>0</v>
      </c>
      <c r="H461" s="29">
        <v>0</v>
      </c>
      <c r="I461" s="29">
        <v>0</v>
      </c>
      <c r="J461" s="29">
        <v>0</v>
      </c>
      <c r="K461" s="19"/>
      <c r="L461" s="21">
        <f t="shared" si="547"/>
        <v>0</v>
      </c>
    </row>
    <row r="462" spans="1:12" ht="16.5" x14ac:dyDescent="0.25">
      <c r="A462" s="44"/>
      <c r="B462" s="44"/>
      <c r="C462" s="27" t="s">
        <v>159</v>
      </c>
      <c r="D462" s="29">
        <f>D463+D464</f>
        <v>2733.23</v>
      </c>
      <c r="E462" s="29">
        <f t="shared" ref="E462:J462" si="598">E463+E464</f>
        <v>3169.93</v>
      </c>
      <c r="F462" s="29">
        <f t="shared" si="598"/>
        <v>3911.87</v>
      </c>
      <c r="G462" s="29">
        <f t="shared" si="598"/>
        <v>2839.64</v>
      </c>
      <c r="H462" s="29">
        <f t="shared" si="598"/>
        <v>7141.75</v>
      </c>
      <c r="I462" s="29">
        <f t="shared" si="598"/>
        <v>0</v>
      </c>
      <c r="J462" s="29">
        <f t="shared" si="598"/>
        <v>0</v>
      </c>
      <c r="K462" s="19"/>
      <c r="L462" s="21">
        <f t="shared" si="547"/>
        <v>19796.419999999998</v>
      </c>
    </row>
    <row r="463" spans="1:12" ht="16.5" x14ac:dyDescent="0.25">
      <c r="A463" s="44"/>
      <c r="B463" s="44"/>
      <c r="C463" s="30" t="s">
        <v>67</v>
      </c>
      <c r="D463" s="29">
        <f>D467</f>
        <v>2733.23</v>
      </c>
      <c r="E463" s="29">
        <f t="shared" ref="E463:J463" si="599">E467</f>
        <v>3169.93</v>
      </c>
      <c r="F463" s="29">
        <f t="shared" si="599"/>
        <v>3911.87</v>
      </c>
      <c r="G463" s="29">
        <f t="shared" si="599"/>
        <v>2839.64</v>
      </c>
      <c r="H463" s="29">
        <f t="shared" si="599"/>
        <v>0</v>
      </c>
      <c r="I463" s="29">
        <f t="shared" si="599"/>
        <v>0</v>
      </c>
      <c r="J463" s="29">
        <f t="shared" si="599"/>
        <v>0</v>
      </c>
      <c r="K463" s="19"/>
      <c r="L463" s="21">
        <f t="shared" si="547"/>
        <v>12654.669999999998</v>
      </c>
    </row>
    <row r="464" spans="1:12" ht="16.5" x14ac:dyDescent="0.25">
      <c r="A464" s="44"/>
      <c r="B464" s="44"/>
      <c r="C464" s="30" t="s">
        <v>68</v>
      </c>
      <c r="D464" s="29">
        <f>D468</f>
        <v>0</v>
      </c>
      <c r="E464" s="29">
        <f t="shared" ref="E464:J464" si="600">E468</f>
        <v>0</v>
      </c>
      <c r="F464" s="29">
        <f t="shared" si="600"/>
        <v>0</v>
      </c>
      <c r="G464" s="29">
        <f t="shared" si="600"/>
        <v>0</v>
      </c>
      <c r="H464" s="29">
        <f t="shared" si="600"/>
        <v>7141.75</v>
      </c>
      <c r="I464" s="29">
        <f t="shared" si="600"/>
        <v>0</v>
      </c>
      <c r="J464" s="29">
        <f t="shared" si="600"/>
        <v>0</v>
      </c>
      <c r="K464" s="19"/>
      <c r="L464" s="21">
        <f t="shared" si="547"/>
        <v>7141.75</v>
      </c>
    </row>
    <row r="465" spans="1:12" ht="16.5" x14ac:dyDescent="0.25">
      <c r="A465" s="44"/>
      <c r="B465" s="44"/>
      <c r="C465" s="39" t="s">
        <v>161</v>
      </c>
      <c r="D465" s="29"/>
      <c r="E465" s="29"/>
      <c r="F465" s="29"/>
      <c r="G465" s="29"/>
      <c r="H465" s="29"/>
      <c r="I465" s="29"/>
      <c r="J465" s="29"/>
      <c r="K465" s="19"/>
      <c r="L465" s="21">
        <f t="shared" si="547"/>
        <v>0</v>
      </c>
    </row>
    <row r="466" spans="1:12" ht="33" customHeight="1" x14ac:dyDescent="0.25">
      <c r="A466" s="44"/>
      <c r="B466" s="44"/>
      <c r="C466" s="27" t="s">
        <v>172</v>
      </c>
      <c r="D466" s="29">
        <f>D467+D468</f>
        <v>2733.23</v>
      </c>
      <c r="E466" s="29">
        <f t="shared" ref="E466:I466" si="601">E467+E468</f>
        <v>3169.93</v>
      </c>
      <c r="F466" s="29">
        <f t="shared" si="601"/>
        <v>3911.87</v>
      </c>
      <c r="G466" s="29">
        <f t="shared" si="601"/>
        <v>2839.64</v>
      </c>
      <c r="H466" s="29">
        <f t="shared" si="601"/>
        <v>7141.75</v>
      </c>
      <c r="I466" s="29">
        <f t="shared" si="601"/>
        <v>0</v>
      </c>
      <c r="J466" s="29">
        <f t="shared" ref="J466" si="602">J467+J468</f>
        <v>0</v>
      </c>
      <c r="K466" s="19"/>
      <c r="L466" s="21">
        <f t="shared" si="547"/>
        <v>19796.419999999998</v>
      </c>
    </row>
    <row r="467" spans="1:12" ht="16.5" x14ac:dyDescent="0.25">
      <c r="A467" s="44"/>
      <c r="B467" s="44"/>
      <c r="C467" s="30" t="s">
        <v>67</v>
      </c>
      <c r="D467" s="29">
        <f>D512+D554+D590</f>
        <v>2733.23</v>
      </c>
      <c r="E467" s="29">
        <f t="shared" ref="E467:J467" si="603">E512+E554+E590</f>
        <v>3169.93</v>
      </c>
      <c r="F467" s="29">
        <f t="shared" si="603"/>
        <v>3911.87</v>
      </c>
      <c r="G467" s="29">
        <f t="shared" si="603"/>
        <v>2839.64</v>
      </c>
      <c r="H467" s="29">
        <f t="shared" si="603"/>
        <v>0</v>
      </c>
      <c r="I467" s="29">
        <f t="shared" si="603"/>
        <v>0</v>
      </c>
      <c r="J467" s="29">
        <f t="shared" si="603"/>
        <v>0</v>
      </c>
      <c r="K467" s="19"/>
      <c r="L467" s="21">
        <f t="shared" si="547"/>
        <v>12654.669999999998</v>
      </c>
    </row>
    <row r="468" spans="1:12" ht="16.5" x14ac:dyDescent="0.25">
      <c r="A468" s="44"/>
      <c r="B468" s="44"/>
      <c r="C468" s="30" t="s">
        <v>68</v>
      </c>
      <c r="D468" s="29">
        <f>D509+D555+D587</f>
        <v>0</v>
      </c>
      <c r="E468" s="29">
        <f t="shared" ref="E468:J468" si="604">E509+E555+E587</f>
        <v>0</v>
      </c>
      <c r="F468" s="29">
        <f t="shared" si="604"/>
        <v>0</v>
      </c>
      <c r="G468" s="29">
        <f t="shared" si="604"/>
        <v>0</v>
      </c>
      <c r="H468" s="29">
        <f t="shared" si="604"/>
        <v>7141.75</v>
      </c>
      <c r="I468" s="29">
        <f t="shared" si="604"/>
        <v>0</v>
      </c>
      <c r="J468" s="29">
        <f t="shared" si="604"/>
        <v>0</v>
      </c>
      <c r="K468" s="19"/>
      <c r="L468" s="21">
        <f t="shared" si="547"/>
        <v>7141.75</v>
      </c>
    </row>
    <row r="469" spans="1:12" ht="16.5" x14ac:dyDescent="0.25">
      <c r="A469" s="44"/>
      <c r="B469" s="44"/>
      <c r="C469" s="27" t="s">
        <v>182</v>
      </c>
      <c r="D469" s="29">
        <f>D470+D471</f>
        <v>0</v>
      </c>
      <c r="E469" s="29">
        <f t="shared" ref="E469:I469" si="605">E470+E471</f>
        <v>0</v>
      </c>
      <c r="F469" s="29">
        <f t="shared" si="605"/>
        <v>0</v>
      </c>
      <c r="G469" s="29">
        <f t="shared" si="605"/>
        <v>0</v>
      </c>
      <c r="H469" s="29">
        <f t="shared" si="605"/>
        <v>0</v>
      </c>
      <c r="I469" s="29">
        <f t="shared" si="605"/>
        <v>0</v>
      </c>
      <c r="J469" s="29">
        <f t="shared" ref="J469" si="606">J470+J471</f>
        <v>0</v>
      </c>
      <c r="K469" s="19"/>
      <c r="L469" s="21">
        <f t="shared" si="547"/>
        <v>0</v>
      </c>
    </row>
    <row r="470" spans="1:12" ht="16.5" x14ac:dyDescent="0.25">
      <c r="A470" s="44"/>
      <c r="B470" s="44"/>
      <c r="C470" s="30" t="s">
        <v>67</v>
      </c>
      <c r="D470" s="29">
        <f>D542</f>
        <v>0</v>
      </c>
      <c r="E470" s="29">
        <f t="shared" ref="E470:I470" si="607">E542</f>
        <v>0</v>
      </c>
      <c r="F470" s="29">
        <f t="shared" si="607"/>
        <v>0</v>
      </c>
      <c r="G470" s="29">
        <f t="shared" si="607"/>
        <v>0</v>
      </c>
      <c r="H470" s="29">
        <f t="shared" si="607"/>
        <v>0</v>
      </c>
      <c r="I470" s="29">
        <f t="shared" si="607"/>
        <v>0</v>
      </c>
      <c r="J470" s="29">
        <f t="shared" ref="J470" si="608">J542</f>
        <v>0</v>
      </c>
      <c r="K470" s="19"/>
      <c r="L470" s="21">
        <f t="shared" si="547"/>
        <v>0</v>
      </c>
    </row>
    <row r="471" spans="1:12" ht="16.5" x14ac:dyDescent="0.25">
      <c r="A471" s="44"/>
      <c r="B471" s="44"/>
      <c r="C471" s="30" t="s">
        <v>68</v>
      </c>
      <c r="D471" s="29">
        <f>D543</f>
        <v>0</v>
      </c>
      <c r="E471" s="29">
        <f t="shared" ref="E471:I471" si="609">E543</f>
        <v>0</v>
      </c>
      <c r="F471" s="29">
        <f t="shared" si="609"/>
        <v>0</v>
      </c>
      <c r="G471" s="29">
        <f t="shared" si="609"/>
        <v>0</v>
      </c>
      <c r="H471" s="29">
        <f t="shared" si="609"/>
        <v>0</v>
      </c>
      <c r="I471" s="29">
        <f t="shared" si="609"/>
        <v>0</v>
      </c>
      <c r="J471" s="29">
        <f t="shared" ref="J471" si="610">J543</f>
        <v>0</v>
      </c>
      <c r="K471" s="19"/>
      <c r="L471" s="21">
        <f t="shared" si="547"/>
        <v>0</v>
      </c>
    </row>
    <row r="472" spans="1:12" ht="16.5" x14ac:dyDescent="0.25">
      <c r="A472" s="44"/>
      <c r="B472" s="44"/>
      <c r="C472" s="27" t="s">
        <v>160</v>
      </c>
      <c r="D472" s="29">
        <f>D473+D474</f>
        <v>1428</v>
      </c>
      <c r="E472" s="29">
        <f t="shared" ref="E472:I472" si="611">E473+E474</f>
        <v>1049.7</v>
      </c>
      <c r="F472" s="29">
        <f t="shared" si="611"/>
        <v>1.36</v>
      </c>
      <c r="G472" s="29">
        <f t="shared" si="611"/>
        <v>565</v>
      </c>
      <c r="H472" s="29">
        <f t="shared" si="611"/>
        <v>0</v>
      </c>
      <c r="I472" s="29">
        <f t="shared" si="611"/>
        <v>0</v>
      </c>
      <c r="J472" s="29">
        <f t="shared" ref="J472" si="612">J473+J474</f>
        <v>0</v>
      </c>
      <c r="K472" s="19"/>
      <c r="L472" s="21">
        <f t="shared" si="547"/>
        <v>3044.06</v>
      </c>
    </row>
    <row r="473" spans="1:12" ht="17.25" customHeight="1" x14ac:dyDescent="0.25">
      <c r="A473" s="44"/>
      <c r="B473" s="44"/>
      <c r="C473" s="27" t="s">
        <v>67</v>
      </c>
      <c r="D473" s="29">
        <f>D477</f>
        <v>1428</v>
      </c>
      <c r="E473" s="29">
        <f t="shared" ref="E473:I473" si="613">E477</f>
        <v>1049.7</v>
      </c>
      <c r="F473" s="29">
        <f t="shared" si="613"/>
        <v>1.36</v>
      </c>
      <c r="G473" s="29">
        <f t="shared" si="613"/>
        <v>565</v>
      </c>
      <c r="H473" s="29">
        <f t="shared" si="613"/>
        <v>0</v>
      </c>
      <c r="I473" s="29">
        <f t="shared" si="613"/>
        <v>0</v>
      </c>
      <c r="J473" s="29">
        <f t="shared" ref="J473" si="614">J477</f>
        <v>0</v>
      </c>
      <c r="K473" s="19"/>
      <c r="L473" s="21">
        <f t="shared" si="547"/>
        <v>3044.06</v>
      </c>
    </row>
    <row r="474" spans="1:12" ht="17.25" customHeight="1" x14ac:dyDescent="0.25">
      <c r="A474" s="44"/>
      <c r="B474" s="44"/>
      <c r="C474" s="27" t="s">
        <v>68</v>
      </c>
      <c r="D474" s="29">
        <f>D478</f>
        <v>0</v>
      </c>
      <c r="E474" s="29">
        <f t="shared" ref="E474:I474" si="615">E478</f>
        <v>0</v>
      </c>
      <c r="F474" s="29">
        <f t="shared" si="615"/>
        <v>0</v>
      </c>
      <c r="G474" s="29">
        <f t="shared" si="615"/>
        <v>0</v>
      </c>
      <c r="H474" s="29">
        <f t="shared" si="615"/>
        <v>0</v>
      </c>
      <c r="I474" s="29">
        <f t="shared" si="615"/>
        <v>0</v>
      </c>
      <c r="J474" s="29">
        <f t="shared" ref="J474" si="616">J478</f>
        <v>0</v>
      </c>
      <c r="K474" s="19"/>
      <c r="L474" s="21">
        <f t="shared" si="547"/>
        <v>0</v>
      </c>
    </row>
    <row r="475" spans="1:12" ht="17.25" customHeight="1" x14ac:dyDescent="0.25">
      <c r="A475" s="44"/>
      <c r="B475" s="44"/>
      <c r="C475" s="39" t="s">
        <v>161</v>
      </c>
      <c r="D475" s="29"/>
      <c r="E475" s="29"/>
      <c r="F475" s="29"/>
      <c r="G475" s="29"/>
      <c r="H475" s="29"/>
      <c r="I475" s="29"/>
      <c r="J475" s="29"/>
      <c r="K475" s="19"/>
      <c r="L475" s="21">
        <f t="shared" si="547"/>
        <v>0</v>
      </c>
    </row>
    <row r="476" spans="1:12" ht="32.25" customHeight="1" x14ac:dyDescent="0.25">
      <c r="A476" s="44"/>
      <c r="B476" s="44"/>
      <c r="C476" s="27" t="s">
        <v>172</v>
      </c>
      <c r="D476" s="29">
        <f>D477+D478</f>
        <v>1428</v>
      </c>
      <c r="E476" s="29">
        <f t="shared" ref="E476:I476" si="617">E477+E478</f>
        <v>1049.7</v>
      </c>
      <c r="F476" s="29">
        <f t="shared" si="617"/>
        <v>1.36</v>
      </c>
      <c r="G476" s="29">
        <f t="shared" si="617"/>
        <v>565</v>
      </c>
      <c r="H476" s="29">
        <f t="shared" si="617"/>
        <v>0</v>
      </c>
      <c r="I476" s="29">
        <f t="shared" si="617"/>
        <v>0</v>
      </c>
      <c r="J476" s="29">
        <f t="shared" ref="J476" si="618">J477+J478</f>
        <v>0</v>
      </c>
      <c r="K476" s="19"/>
      <c r="L476" s="21">
        <f t="shared" si="547"/>
        <v>3044.06</v>
      </c>
    </row>
    <row r="477" spans="1:12" ht="17.25" customHeight="1" x14ac:dyDescent="0.25">
      <c r="A477" s="44"/>
      <c r="B477" s="44"/>
      <c r="C477" s="27" t="s">
        <v>67</v>
      </c>
      <c r="D477" s="29">
        <f>D489+D561+D597</f>
        <v>1428</v>
      </c>
      <c r="E477" s="29">
        <f t="shared" ref="D477:J478" si="619">E489+E561+E597</f>
        <v>1049.7</v>
      </c>
      <c r="F477" s="29">
        <f t="shared" si="619"/>
        <v>1.36</v>
      </c>
      <c r="G477" s="29">
        <f t="shared" si="619"/>
        <v>565</v>
      </c>
      <c r="H477" s="29">
        <f t="shared" si="619"/>
        <v>0</v>
      </c>
      <c r="I477" s="29">
        <f t="shared" si="619"/>
        <v>0</v>
      </c>
      <c r="J477" s="29">
        <f t="shared" si="619"/>
        <v>0</v>
      </c>
      <c r="K477" s="19"/>
      <c r="L477" s="21">
        <f t="shared" si="547"/>
        <v>3044.06</v>
      </c>
    </row>
    <row r="478" spans="1:12" ht="17.25" customHeight="1" x14ac:dyDescent="0.25">
      <c r="A478" s="44"/>
      <c r="B478" s="44"/>
      <c r="C478" s="27" t="s">
        <v>68</v>
      </c>
      <c r="D478" s="29">
        <f t="shared" si="619"/>
        <v>0</v>
      </c>
      <c r="E478" s="29">
        <f t="shared" si="619"/>
        <v>0</v>
      </c>
      <c r="F478" s="29">
        <f t="shared" si="619"/>
        <v>0</v>
      </c>
      <c r="G478" s="29">
        <f t="shared" si="619"/>
        <v>0</v>
      </c>
      <c r="H478" s="29">
        <f t="shared" si="619"/>
        <v>0</v>
      </c>
      <c r="I478" s="29">
        <f t="shared" si="619"/>
        <v>0</v>
      </c>
      <c r="J478" s="29">
        <f t="shared" si="619"/>
        <v>0</v>
      </c>
      <c r="K478" s="19"/>
      <c r="L478" s="21">
        <f t="shared" si="547"/>
        <v>0</v>
      </c>
    </row>
    <row r="479" spans="1:12" ht="16.5" x14ac:dyDescent="0.25">
      <c r="A479" s="44" t="s">
        <v>13</v>
      </c>
      <c r="B479" s="44" t="s">
        <v>91</v>
      </c>
      <c r="C479" s="30" t="s">
        <v>166</v>
      </c>
      <c r="D479" s="29">
        <f>D480+D481</f>
        <v>1428</v>
      </c>
      <c r="E479" s="29">
        <f t="shared" ref="E479:I479" si="620">E480+E481</f>
        <v>1049</v>
      </c>
      <c r="F479" s="29">
        <f t="shared" si="620"/>
        <v>0</v>
      </c>
      <c r="G479" s="29">
        <f t="shared" si="620"/>
        <v>525</v>
      </c>
      <c r="H479" s="29">
        <f t="shared" si="620"/>
        <v>0</v>
      </c>
      <c r="I479" s="29">
        <f t="shared" si="620"/>
        <v>0</v>
      </c>
      <c r="J479" s="29">
        <f t="shared" ref="J479" si="621">J480+J481</f>
        <v>0</v>
      </c>
      <c r="K479" s="19"/>
      <c r="L479" s="21">
        <f t="shared" si="547"/>
        <v>3002</v>
      </c>
    </row>
    <row r="480" spans="1:12" ht="16.5" x14ac:dyDescent="0.25">
      <c r="A480" s="44"/>
      <c r="B480" s="44"/>
      <c r="C480" s="30" t="s">
        <v>67</v>
      </c>
      <c r="D480" s="29">
        <f>D485</f>
        <v>1428</v>
      </c>
      <c r="E480" s="29">
        <f t="shared" ref="E480:I480" si="622">E485</f>
        <v>1049</v>
      </c>
      <c r="F480" s="29">
        <f t="shared" si="622"/>
        <v>0</v>
      </c>
      <c r="G480" s="29">
        <f t="shared" si="622"/>
        <v>525</v>
      </c>
      <c r="H480" s="29">
        <f t="shared" si="622"/>
        <v>0</v>
      </c>
      <c r="I480" s="29">
        <f t="shared" si="622"/>
        <v>0</v>
      </c>
      <c r="J480" s="29">
        <f t="shared" ref="J480" si="623">J485</f>
        <v>0</v>
      </c>
      <c r="K480" s="19"/>
      <c r="L480" s="21">
        <f t="shared" si="547"/>
        <v>3002</v>
      </c>
    </row>
    <row r="481" spans="1:12" ht="16.5" x14ac:dyDescent="0.25">
      <c r="A481" s="44"/>
      <c r="B481" s="44"/>
      <c r="C481" s="30" t="s">
        <v>68</v>
      </c>
      <c r="D481" s="29">
        <f>D486</f>
        <v>0</v>
      </c>
      <c r="E481" s="29">
        <f t="shared" ref="E481:I481" si="624">E486</f>
        <v>0</v>
      </c>
      <c r="F481" s="29">
        <f t="shared" si="624"/>
        <v>0</v>
      </c>
      <c r="G481" s="29">
        <f t="shared" si="624"/>
        <v>0</v>
      </c>
      <c r="H481" s="29">
        <f t="shared" si="624"/>
        <v>0</v>
      </c>
      <c r="I481" s="29">
        <f t="shared" si="624"/>
        <v>0</v>
      </c>
      <c r="J481" s="29">
        <f t="shared" ref="J481" si="625">J486</f>
        <v>0</v>
      </c>
      <c r="K481" s="19"/>
      <c r="L481" s="21">
        <f t="shared" si="547"/>
        <v>0</v>
      </c>
    </row>
    <row r="482" spans="1:12" ht="17.25" customHeight="1" x14ac:dyDescent="0.25">
      <c r="A482" s="44"/>
      <c r="B482" s="44"/>
      <c r="C482" s="27" t="s">
        <v>162</v>
      </c>
      <c r="D482" s="29">
        <v>0</v>
      </c>
      <c r="E482" s="29">
        <v>0</v>
      </c>
      <c r="F482" s="29">
        <v>0</v>
      </c>
      <c r="G482" s="29">
        <v>0</v>
      </c>
      <c r="H482" s="29">
        <v>0</v>
      </c>
      <c r="I482" s="29">
        <v>0</v>
      </c>
      <c r="J482" s="29">
        <v>0</v>
      </c>
      <c r="K482" s="19"/>
      <c r="L482" s="21">
        <f t="shared" si="547"/>
        <v>0</v>
      </c>
    </row>
    <row r="483" spans="1:12" ht="16.5" x14ac:dyDescent="0.25">
      <c r="A483" s="44"/>
      <c r="B483" s="44"/>
      <c r="C483" s="27" t="s">
        <v>163</v>
      </c>
      <c r="D483" s="29">
        <v>0</v>
      </c>
      <c r="E483" s="29">
        <v>0</v>
      </c>
      <c r="F483" s="29">
        <v>0</v>
      </c>
      <c r="G483" s="29">
        <v>0</v>
      </c>
      <c r="H483" s="29">
        <v>0</v>
      </c>
      <c r="I483" s="29">
        <v>0</v>
      </c>
      <c r="J483" s="29">
        <v>0</v>
      </c>
      <c r="K483" s="19"/>
      <c r="L483" s="21">
        <f t="shared" si="547"/>
        <v>0</v>
      </c>
    </row>
    <row r="484" spans="1:12" ht="16.5" x14ac:dyDescent="0.25">
      <c r="A484" s="44"/>
      <c r="B484" s="44"/>
      <c r="C484" s="27" t="s">
        <v>160</v>
      </c>
      <c r="D484" s="29">
        <f>D485+D486</f>
        <v>1428</v>
      </c>
      <c r="E484" s="29">
        <f t="shared" ref="E484:I484" si="626">E485+E486</f>
        <v>1049</v>
      </c>
      <c r="F484" s="29">
        <f t="shared" si="626"/>
        <v>0</v>
      </c>
      <c r="G484" s="29">
        <f t="shared" si="626"/>
        <v>525</v>
      </c>
      <c r="H484" s="29">
        <f t="shared" si="626"/>
        <v>0</v>
      </c>
      <c r="I484" s="29">
        <f t="shared" si="626"/>
        <v>0</v>
      </c>
      <c r="J484" s="29">
        <f t="shared" ref="J484" si="627">J485+J486</f>
        <v>0</v>
      </c>
      <c r="K484" s="19"/>
      <c r="L484" s="21">
        <f t="shared" si="547"/>
        <v>3002</v>
      </c>
    </row>
    <row r="485" spans="1:12" ht="17.25" customHeight="1" x14ac:dyDescent="0.25">
      <c r="A485" s="44"/>
      <c r="B485" s="44"/>
      <c r="C485" s="30" t="s">
        <v>67</v>
      </c>
      <c r="D485" s="29">
        <v>1428</v>
      </c>
      <c r="E485" s="29">
        <v>1049</v>
      </c>
      <c r="F485" s="29">
        <v>0</v>
      </c>
      <c r="G485" s="29">
        <v>525</v>
      </c>
      <c r="H485" s="29">
        <v>0</v>
      </c>
      <c r="I485" s="29">
        <v>0</v>
      </c>
      <c r="J485" s="29">
        <v>0</v>
      </c>
      <c r="K485" s="19"/>
      <c r="L485" s="21">
        <f t="shared" si="547"/>
        <v>3002</v>
      </c>
    </row>
    <row r="486" spans="1:12" ht="17.25" customHeight="1" x14ac:dyDescent="0.25">
      <c r="A486" s="44"/>
      <c r="B486" s="44"/>
      <c r="C486" s="30" t="s">
        <v>68</v>
      </c>
      <c r="D486" s="29">
        <v>0</v>
      </c>
      <c r="E486" s="29">
        <v>0</v>
      </c>
      <c r="F486" s="29">
        <v>0</v>
      </c>
      <c r="G486" s="29">
        <v>0</v>
      </c>
      <c r="H486" s="29">
        <f>H490</f>
        <v>0</v>
      </c>
      <c r="I486" s="29">
        <v>0</v>
      </c>
      <c r="J486" s="29">
        <v>0</v>
      </c>
      <c r="K486" s="19"/>
      <c r="L486" s="21">
        <f t="shared" si="547"/>
        <v>0</v>
      </c>
    </row>
    <row r="487" spans="1:12" ht="17.25" customHeight="1" x14ac:dyDescent="0.25">
      <c r="A487" s="44"/>
      <c r="B487" s="44"/>
      <c r="C487" s="39" t="s">
        <v>161</v>
      </c>
      <c r="D487" s="29"/>
      <c r="E487" s="29"/>
      <c r="F487" s="29"/>
      <c r="G487" s="29"/>
      <c r="H487" s="29"/>
      <c r="I487" s="29"/>
      <c r="J487" s="29"/>
      <c r="K487" s="19"/>
      <c r="L487" s="21">
        <f t="shared" si="547"/>
        <v>0</v>
      </c>
    </row>
    <row r="488" spans="1:12" ht="32.25" customHeight="1" x14ac:dyDescent="0.25">
      <c r="A488" s="44"/>
      <c r="B488" s="44"/>
      <c r="C488" s="27" t="s">
        <v>172</v>
      </c>
      <c r="D488" s="29">
        <f>D489+D490</f>
        <v>1428</v>
      </c>
      <c r="E488" s="29">
        <f t="shared" ref="E488:I488" si="628">E489+E490</f>
        <v>1049</v>
      </c>
      <c r="F488" s="29">
        <f t="shared" si="628"/>
        <v>0</v>
      </c>
      <c r="G488" s="29">
        <f t="shared" si="628"/>
        <v>525</v>
      </c>
      <c r="H488" s="29">
        <f t="shared" si="628"/>
        <v>0</v>
      </c>
      <c r="I488" s="29">
        <f t="shared" si="628"/>
        <v>0</v>
      </c>
      <c r="J488" s="29">
        <f t="shared" ref="J488" si="629">J489+J490</f>
        <v>0</v>
      </c>
      <c r="K488" s="19"/>
      <c r="L488" s="21">
        <f t="shared" si="547"/>
        <v>3002</v>
      </c>
    </row>
    <row r="489" spans="1:12" ht="17.25" customHeight="1" x14ac:dyDescent="0.25">
      <c r="A489" s="44"/>
      <c r="B489" s="44"/>
      <c r="C489" s="30" t="s">
        <v>67</v>
      </c>
      <c r="D489" s="29">
        <f>D497</f>
        <v>1428</v>
      </c>
      <c r="E489" s="29">
        <f t="shared" ref="E489:I489" si="630">E497</f>
        <v>1049</v>
      </c>
      <c r="F489" s="29">
        <f t="shared" si="630"/>
        <v>0</v>
      </c>
      <c r="G489" s="29">
        <f t="shared" si="630"/>
        <v>525</v>
      </c>
      <c r="H489" s="29">
        <f t="shared" si="630"/>
        <v>0</v>
      </c>
      <c r="I489" s="29">
        <f t="shared" si="630"/>
        <v>0</v>
      </c>
      <c r="J489" s="29">
        <f t="shared" ref="J489" si="631">J497</f>
        <v>0</v>
      </c>
      <c r="K489" s="19"/>
      <c r="L489" s="21">
        <f t="shared" si="547"/>
        <v>3002</v>
      </c>
    </row>
    <row r="490" spans="1:12" ht="17.25" customHeight="1" x14ac:dyDescent="0.25">
      <c r="A490" s="44"/>
      <c r="B490" s="44"/>
      <c r="C490" s="30" t="s">
        <v>68</v>
      </c>
      <c r="D490" s="29">
        <f>D498</f>
        <v>0</v>
      </c>
      <c r="E490" s="29">
        <f t="shared" ref="E490:I490" si="632">E498</f>
        <v>0</v>
      </c>
      <c r="F490" s="29">
        <f t="shared" si="632"/>
        <v>0</v>
      </c>
      <c r="G490" s="29">
        <f t="shared" si="632"/>
        <v>0</v>
      </c>
      <c r="H490" s="29">
        <f t="shared" si="632"/>
        <v>0</v>
      </c>
      <c r="I490" s="29">
        <f t="shared" si="632"/>
        <v>0</v>
      </c>
      <c r="J490" s="29">
        <f t="shared" ref="J490" si="633">J498</f>
        <v>0</v>
      </c>
      <c r="K490" s="19"/>
      <c r="L490" s="21">
        <f t="shared" ref="L490:L553" si="634">D490+E490+F490+G490+H490+I490+J490</f>
        <v>0</v>
      </c>
    </row>
    <row r="491" spans="1:12" ht="16.5" x14ac:dyDescent="0.25">
      <c r="A491" s="44" t="s">
        <v>92</v>
      </c>
      <c r="B491" s="44" t="s">
        <v>93</v>
      </c>
      <c r="C491" s="30" t="s">
        <v>166</v>
      </c>
      <c r="D491" s="29">
        <f>D492+D493</f>
        <v>1428</v>
      </c>
      <c r="E491" s="29">
        <f t="shared" ref="E491:I491" si="635">E492+E493</f>
        <v>1049</v>
      </c>
      <c r="F491" s="29">
        <f t="shared" si="635"/>
        <v>0</v>
      </c>
      <c r="G491" s="29">
        <f t="shared" si="635"/>
        <v>525</v>
      </c>
      <c r="H491" s="29">
        <f t="shared" si="635"/>
        <v>0</v>
      </c>
      <c r="I491" s="29">
        <f t="shared" si="635"/>
        <v>0</v>
      </c>
      <c r="J491" s="29">
        <f t="shared" ref="J491" si="636">J492+J493</f>
        <v>0</v>
      </c>
      <c r="K491" s="19"/>
      <c r="L491" s="21">
        <f t="shared" si="634"/>
        <v>3002</v>
      </c>
    </row>
    <row r="492" spans="1:12" ht="16.5" x14ac:dyDescent="0.25">
      <c r="A492" s="44"/>
      <c r="B492" s="44"/>
      <c r="C492" s="30" t="s">
        <v>67</v>
      </c>
      <c r="D492" s="29">
        <f>D497</f>
        <v>1428</v>
      </c>
      <c r="E492" s="29">
        <f t="shared" ref="E492:I492" si="637">E497</f>
        <v>1049</v>
      </c>
      <c r="F492" s="29">
        <f t="shared" si="637"/>
        <v>0</v>
      </c>
      <c r="G492" s="29">
        <f t="shared" si="637"/>
        <v>525</v>
      </c>
      <c r="H492" s="29">
        <f t="shared" si="637"/>
        <v>0</v>
      </c>
      <c r="I492" s="29">
        <f t="shared" si="637"/>
        <v>0</v>
      </c>
      <c r="J492" s="29">
        <f t="shared" ref="J492" si="638">J497</f>
        <v>0</v>
      </c>
      <c r="K492" s="19"/>
      <c r="L492" s="21">
        <f t="shared" si="634"/>
        <v>3002</v>
      </c>
    </row>
    <row r="493" spans="1:12" ht="16.5" x14ac:dyDescent="0.25">
      <c r="A493" s="44"/>
      <c r="B493" s="44"/>
      <c r="C493" s="30" t="s">
        <v>68</v>
      </c>
      <c r="D493" s="29">
        <f>D498</f>
        <v>0</v>
      </c>
      <c r="E493" s="29">
        <f t="shared" ref="E493:I493" si="639">E498</f>
        <v>0</v>
      </c>
      <c r="F493" s="29">
        <f t="shared" si="639"/>
        <v>0</v>
      </c>
      <c r="G493" s="29">
        <f t="shared" si="639"/>
        <v>0</v>
      </c>
      <c r="H493" s="29">
        <f t="shared" si="639"/>
        <v>0</v>
      </c>
      <c r="I493" s="29">
        <f t="shared" si="639"/>
        <v>0</v>
      </c>
      <c r="J493" s="29">
        <f t="shared" ref="J493" si="640">J498</f>
        <v>0</v>
      </c>
      <c r="K493" s="19"/>
      <c r="L493" s="21">
        <f t="shared" si="634"/>
        <v>0</v>
      </c>
    </row>
    <row r="494" spans="1:12" ht="16.5" x14ac:dyDescent="0.25">
      <c r="A494" s="44"/>
      <c r="B494" s="44"/>
      <c r="C494" s="27" t="s">
        <v>162</v>
      </c>
      <c r="D494" s="29">
        <v>0</v>
      </c>
      <c r="E494" s="29">
        <v>0</v>
      </c>
      <c r="F494" s="29">
        <v>0</v>
      </c>
      <c r="G494" s="29">
        <v>0</v>
      </c>
      <c r="H494" s="29">
        <v>0</v>
      </c>
      <c r="I494" s="29">
        <v>0</v>
      </c>
      <c r="J494" s="29">
        <v>0</v>
      </c>
      <c r="K494" s="19"/>
      <c r="L494" s="21">
        <f t="shared" si="634"/>
        <v>0</v>
      </c>
    </row>
    <row r="495" spans="1:12" ht="16.5" x14ac:dyDescent="0.25">
      <c r="A495" s="44"/>
      <c r="B495" s="44"/>
      <c r="C495" s="27" t="s">
        <v>163</v>
      </c>
      <c r="D495" s="29">
        <v>0</v>
      </c>
      <c r="E495" s="29">
        <v>0</v>
      </c>
      <c r="F495" s="29">
        <v>0</v>
      </c>
      <c r="G495" s="29">
        <v>0</v>
      </c>
      <c r="H495" s="29">
        <v>0</v>
      </c>
      <c r="I495" s="29">
        <v>0</v>
      </c>
      <c r="J495" s="29">
        <v>0</v>
      </c>
      <c r="K495" s="19"/>
      <c r="L495" s="21">
        <f t="shared" si="634"/>
        <v>0</v>
      </c>
    </row>
    <row r="496" spans="1:12" ht="16.5" x14ac:dyDescent="0.25">
      <c r="A496" s="44"/>
      <c r="B496" s="44"/>
      <c r="C496" s="27" t="s">
        <v>160</v>
      </c>
      <c r="D496" s="29">
        <f>D500</f>
        <v>1428</v>
      </c>
      <c r="E496" s="29">
        <f>E500</f>
        <v>1049</v>
      </c>
      <c r="F496" s="29">
        <f>F500</f>
        <v>0</v>
      </c>
      <c r="G496" s="29">
        <f>G500</f>
        <v>525</v>
      </c>
      <c r="H496" s="29">
        <f>H500</f>
        <v>0</v>
      </c>
      <c r="I496" s="29">
        <f t="shared" ref="I496" si="641">I500</f>
        <v>0</v>
      </c>
      <c r="J496" s="29">
        <f t="shared" ref="J496" si="642">J500</f>
        <v>0</v>
      </c>
      <c r="K496" s="19"/>
      <c r="L496" s="21">
        <f t="shared" si="634"/>
        <v>3002</v>
      </c>
    </row>
    <row r="497" spans="1:12" ht="16.5" x14ac:dyDescent="0.25">
      <c r="A497" s="44"/>
      <c r="B497" s="44"/>
      <c r="C497" s="30" t="s">
        <v>67</v>
      </c>
      <c r="D497" s="29">
        <f>D501</f>
        <v>1428</v>
      </c>
      <c r="E497" s="29">
        <f t="shared" ref="E497:I497" si="643">E501</f>
        <v>1049</v>
      </c>
      <c r="F497" s="29">
        <f t="shared" si="643"/>
        <v>0</v>
      </c>
      <c r="G497" s="29">
        <f t="shared" si="643"/>
        <v>525</v>
      </c>
      <c r="H497" s="29">
        <f t="shared" si="643"/>
        <v>0</v>
      </c>
      <c r="I497" s="29">
        <f t="shared" si="643"/>
        <v>0</v>
      </c>
      <c r="J497" s="29">
        <f t="shared" ref="J497" si="644">J501</f>
        <v>0</v>
      </c>
      <c r="K497" s="19"/>
      <c r="L497" s="21">
        <f t="shared" si="634"/>
        <v>3002</v>
      </c>
    </row>
    <row r="498" spans="1:12" ht="16.5" x14ac:dyDescent="0.25">
      <c r="A498" s="44"/>
      <c r="B498" s="44"/>
      <c r="C498" s="30" t="s">
        <v>68</v>
      </c>
      <c r="D498" s="29">
        <f>D502</f>
        <v>0</v>
      </c>
      <c r="E498" s="29">
        <f t="shared" ref="E498:I498" si="645">E502</f>
        <v>0</v>
      </c>
      <c r="F498" s="29">
        <f t="shared" si="645"/>
        <v>0</v>
      </c>
      <c r="G498" s="29">
        <f t="shared" si="645"/>
        <v>0</v>
      </c>
      <c r="H498" s="29">
        <f t="shared" si="645"/>
        <v>0</v>
      </c>
      <c r="I498" s="29">
        <f t="shared" si="645"/>
        <v>0</v>
      </c>
      <c r="J498" s="29">
        <f t="shared" ref="J498" si="646">J502</f>
        <v>0</v>
      </c>
      <c r="K498" s="19"/>
      <c r="L498" s="21">
        <f t="shared" si="634"/>
        <v>0</v>
      </c>
    </row>
    <row r="499" spans="1:12" ht="16.5" x14ac:dyDescent="0.25">
      <c r="A499" s="44"/>
      <c r="B499" s="44"/>
      <c r="C499" s="39" t="s">
        <v>161</v>
      </c>
      <c r="D499" s="29"/>
      <c r="E499" s="29"/>
      <c r="F499" s="29"/>
      <c r="G499" s="29"/>
      <c r="H499" s="29"/>
      <c r="I499" s="29"/>
      <c r="J499" s="29"/>
      <c r="K499" s="19"/>
      <c r="L499" s="21">
        <f t="shared" si="634"/>
        <v>0</v>
      </c>
    </row>
    <row r="500" spans="1:12" ht="32.25" customHeight="1" x14ac:dyDescent="0.25">
      <c r="A500" s="44"/>
      <c r="B500" s="44"/>
      <c r="C500" s="27" t="s">
        <v>172</v>
      </c>
      <c r="D500" s="29">
        <f>D501+D502</f>
        <v>1428</v>
      </c>
      <c r="E500" s="29">
        <f t="shared" ref="E500:I500" si="647">E501+E502</f>
        <v>1049</v>
      </c>
      <c r="F500" s="29">
        <f t="shared" si="647"/>
        <v>0</v>
      </c>
      <c r="G500" s="29">
        <f t="shared" si="647"/>
        <v>525</v>
      </c>
      <c r="H500" s="29">
        <f t="shared" si="647"/>
        <v>0</v>
      </c>
      <c r="I500" s="29">
        <f t="shared" si="647"/>
        <v>0</v>
      </c>
      <c r="J500" s="29">
        <f t="shared" ref="J500" si="648">J501+J502</f>
        <v>0</v>
      </c>
      <c r="K500" s="19"/>
      <c r="L500" s="21">
        <f t="shared" si="634"/>
        <v>3002</v>
      </c>
    </row>
    <row r="501" spans="1:12" ht="16.5" x14ac:dyDescent="0.25">
      <c r="A501" s="44"/>
      <c r="B501" s="44"/>
      <c r="C501" s="30" t="s">
        <v>67</v>
      </c>
      <c r="D501" s="29">
        <v>1428</v>
      </c>
      <c r="E501" s="29">
        <v>1049</v>
      </c>
      <c r="F501" s="29">
        <v>0</v>
      </c>
      <c r="G501" s="29">
        <v>525</v>
      </c>
      <c r="H501" s="29">
        <v>0</v>
      </c>
      <c r="I501" s="29">
        <v>0</v>
      </c>
      <c r="J501" s="29">
        <v>0</v>
      </c>
      <c r="K501" s="19"/>
      <c r="L501" s="21">
        <f t="shared" si="634"/>
        <v>3002</v>
      </c>
    </row>
    <row r="502" spans="1:12" ht="16.5" x14ac:dyDescent="0.25">
      <c r="A502" s="44"/>
      <c r="B502" s="44"/>
      <c r="C502" s="30" t="s">
        <v>68</v>
      </c>
      <c r="D502" s="29">
        <v>0</v>
      </c>
      <c r="E502" s="29">
        <v>0</v>
      </c>
      <c r="F502" s="29">
        <v>0</v>
      </c>
      <c r="G502" s="29">
        <v>0</v>
      </c>
      <c r="H502" s="29">
        <v>0</v>
      </c>
      <c r="I502" s="29">
        <v>0</v>
      </c>
      <c r="J502" s="29">
        <v>0</v>
      </c>
      <c r="K502" s="19"/>
      <c r="L502" s="21">
        <f t="shared" si="634"/>
        <v>0</v>
      </c>
    </row>
    <row r="503" spans="1:12" ht="16.5" x14ac:dyDescent="0.25">
      <c r="A503" s="44" t="s">
        <v>95</v>
      </c>
      <c r="B503" s="44" t="s">
        <v>94</v>
      </c>
      <c r="C503" s="30" t="s">
        <v>166</v>
      </c>
      <c r="D503" s="29">
        <f>D504+D505</f>
        <v>2733.23</v>
      </c>
      <c r="E503" s="29">
        <f t="shared" ref="E503:J503" si="649">E504+E505</f>
        <v>2470.29</v>
      </c>
      <c r="F503" s="29">
        <f t="shared" si="649"/>
        <v>2553.27</v>
      </c>
      <c r="G503" s="29">
        <f t="shared" si="649"/>
        <v>1978.78</v>
      </c>
      <c r="H503" s="29">
        <f t="shared" si="649"/>
        <v>7141.75</v>
      </c>
      <c r="I503" s="29">
        <f t="shared" si="649"/>
        <v>0</v>
      </c>
      <c r="J503" s="29">
        <f t="shared" si="649"/>
        <v>0</v>
      </c>
      <c r="K503" s="19"/>
      <c r="L503" s="21">
        <f t="shared" si="634"/>
        <v>16877.32</v>
      </c>
    </row>
    <row r="504" spans="1:12" ht="16.5" x14ac:dyDescent="0.25">
      <c r="A504" s="44"/>
      <c r="B504" s="44"/>
      <c r="C504" s="30" t="s">
        <v>67</v>
      </c>
      <c r="D504" s="29">
        <f>D508</f>
        <v>2733.23</v>
      </c>
      <c r="E504" s="29">
        <f t="shared" ref="E504:J505" si="650">E508</f>
        <v>2470.29</v>
      </c>
      <c r="F504" s="29">
        <f t="shared" si="650"/>
        <v>2553.27</v>
      </c>
      <c r="G504" s="29">
        <f t="shared" si="650"/>
        <v>1978.78</v>
      </c>
      <c r="H504" s="29">
        <f t="shared" si="650"/>
        <v>0</v>
      </c>
      <c r="I504" s="29">
        <f t="shared" si="650"/>
        <v>0</v>
      </c>
      <c r="J504" s="29">
        <f t="shared" si="650"/>
        <v>0</v>
      </c>
      <c r="K504" s="19"/>
      <c r="L504" s="21">
        <f t="shared" si="634"/>
        <v>9735.5700000000015</v>
      </c>
    </row>
    <row r="505" spans="1:12" ht="16.5" x14ac:dyDescent="0.25">
      <c r="A505" s="44"/>
      <c r="B505" s="44"/>
      <c r="C505" s="30" t="s">
        <v>68</v>
      </c>
      <c r="D505" s="29">
        <f>D509</f>
        <v>0</v>
      </c>
      <c r="E505" s="29">
        <f t="shared" ref="E505:I505" si="651">E509</f>
        <v>0</v>
      </c>
      <c r="F505" s="29">
        <f t="shared" si="651"/>
        <v>0</v>
      </c>
      <c r="G505" s="29">
        <f t="shared" si="651"/>
        <v>0</v>
      </c>
      <c r="H505" s="29">
        <f t="shared" si="651"/>
        <v>7141.75</v>
      </c>
      <c r="I505" s="29">
        <f t="shared" si="651"/>
        <v>0</v>
      </c>
      <c r="J505" s="29">
        <f t="shared" si="650"/>
        <v>0</v>
      </c>
      <c r="K505" s="19"/>
      <c r="L505" s="21">
        <f t="shared" si="634"/>
        <v>7141.75</v>
      </c>
    </row>
    <row r="506" spans="1:12" ht="16.5" x14ac:dyDescent="0.25">
      <c r="A506" s="44"/>
      <c r="B506" s="44"/>
      <c r="C506" s="27" t="s">
        <v>162</v>
      </c>
      <c r="D506" s="29">
        <v>0</v>
      </c>
      <c r="E506" s="29">
        <v>0</v>
      </c>
      <c r="F506" s="29">
        <v>0</v>
      </c>
      <c r="G506" s="29">
        <v>0</v>
      </c>
      <c r="H506" s="29">
        <v>0</v>
      </c>
      <c r="I506" s="29">
        <v>0</v>
      </c>
      <c r="J506" s="29">
        <v>0</v>
      </c>
      <c r="K506" s="19"/>
      <c r="L506" s="21">
        <f t="shared" si="634"/>
        <v>0</v>
      </c>
    </row>
    <row r="507" spans="1:12" ht="16.5" x14ac:dyDescent="0.25">
      <c r="A507" s="44"/>
      <c r="B507" s="44"/>
      <c r="C507" s="27" t="s">
        <v>159</v>
      </c>
      <c r="D507" s="29">
        <f>D508+D509</f>
        <v>2733.23</v>
      </c>
      <c r="E507" s="29">
        <f t="shared" ref="E507:J507" si="652">E508+E509</f>
        <v>2470.29</v>
      </c>
      <c r="F507" s="29">
        <f t="shared" si="652"/>
        <v>2553.27</v>
      </c>
      <c r="G507" s="29">
        <f t="shared" si="652"/>
        <v>1978.78</v>
      </c>
      <c r="H507" s="29">
        <f t="shared" si="652"/>
        <v>7141.75</v>
      </c>
      <c r="I507" s="29">
        <f t="shared" si="652"/>
        <v>0</v>
      </c>
      <c r="J507" s="29">
        <f t="shared" si="652"/>
        <v>0</v>
      </c>
      <c r="K507" s="19"/>
      <c r="L507" s="21">
        <f t="shared" si="634"/>
        <v>16877.32</v>
      </c>
    </row>
    <row r="508" spans="1:12" ht="16.5" x14ac:dyDescent="0.25">
      <c r="A508" s="44"/>
      <c r="B508" s="44"/>
      <c r="C508" s="30" t="s">
        <v>67</v>
      </c>
      <c r="D508" s="29">
        <f>D512</f>
        <v>2733.23</v>
      </c>
      <c r="E508" s="29">
        <f t="shared" ref="E508:J509" si="653">E512</f>
        <v>2470.29</v>
      </c>
      <c r="F508" s="29">
        <f t="shared" si="653"/>
        <v>2553.27</v>
      </c>
      <c r="G508" s="29">
        <f t="shared" si="653"/>
        <v>1978.78</v>
      </c>
      <c r="H508" s="29">
        <f t="shared" si="653"/>
        <v>0</v>
      </c>
      <c r="I508" s="29">
        <f t="shared" si="653"/>
        <v>0</v>
      </c>
      <c r="J508" s="29">
        <f t="shared" si="653"/>
        <v>0</v>
      </c>
      <c r="K508" s="19"/>
      <c r="L508" s="21">
        <f t="shared" si="634"/>
        <v>9735.5700000000015</v>
      </c>
    </row>
    <row r="509" spans="1:12" ht="16.5" x14ac:dyDescent="0.25">
      <c r="A509" s="44"/>
      <c r="B509" s="44"/>
      <c r="C509" s="30" t="s">
        <v>68</v>
      </c>
      <c r="D509" s="29">
        <f>D513</f>
        <v>0</v>
      </c>
      <c r="E509" s="29">
        <f t="shared" ref="E509:I509" si="654">E513</f>
        <v>0</v>
      </c>
      <c r="F509" s="29">
        <f t="shared" si="654"/>
        <v>0</v>
      </c>
      <c r="G509" s="29">
        <f t="shared" si="654"/>
        <v>0</v>
      </c>
      <c r="H509" s="29">
        <f t="shared" si="654"/>
        <v>7141.75</v>
      </c>
      <c r="I509" s="29">
        <f t="shared" si="654"/>
        <v>0</v>
      </c>
      <c r="J509" s="29">
        <f t="shared" si="653"/>
        <v>0</v>
      </c>
      <c r="K509" s="19"/>
      <c r="L509" s="21">
        <f t="shared" si="634"/>
        <v>7141.75</v>
      </c>
    </row>
    <row r="510" spans="1:12" ht="16.5" x14ac:dyDescent="0.25">
      <c r="A510" s="44"/>
      <c r="B510" s="44"/>
      <c r="C510" s="39" t="s">
        <v>161</v>
      </c>
      <c r="D510" s="29"/>
      <c r="E510" s="29"/>
      <c r="F510" s="29"/>
      <c r="G510" s="29"/>
      <c r="H510" s="29"/>
      <c r="I510" s="29"/>
      <c r="J510" s="29"/>
      <c r="K510" s="19"/>
      <c r="L510" s="21">
        <f t="shared" si="634"/>
        <v>0</v>
      </c>
    </row>
    <row r="511" spans="1:12" ht="36" customHeight="1" x14ac:dyDescent="0.25">
      <c r="A511" s="44"/>
      <c r="B511" s="44"/>
      <c r="C511" s="27" t="s">
        <v>172</v>
      </c>
      <c r="D511" s="29">
        <f>D512+D513</f>
        <v>2733.23</v>
      </c>
      <c r="E511" s="29">
        <f t="shared" ref="E511:J511" si="655">E512+E513</f>
        <v>2470.29</v>
      </c>
      <c r="F511" s="29">
        <f t="shared" si="655"/>
        <v>2553.27</v>
      </c>
      <c r="G511" s="29">
        <f t="shared" si="655"/>
        <v>1978.78</v>
      </c>
      <c r="H511" s="29">
        <f t="shared" si="655"/>
        <v>7141.75</v>
      </c>
      <c r="I511" s="29">
        <f t="shared" si="655"/>
        <v>0</v>
      </c>
      <c r="J511" s="29">
        <f t="shared" si="655"/>
        <v>0</v>
      </c>
      <c r="K511" s="19"/>
      <c r="L511" s="21">
        <f t="shared" si="634"/>
        <v>16877.32</v>
      </c>
    </row>
    <row r="512" spans="1:12" ht="16.5" x14ac:dyDescent="0.25">
      <c r="A512" s="44"/>
      <c r="B512" s="44"/>
      <c r="C512" s="30" t="s">
        <v>67</v>
      </c>
      <c r="D512" s="29">
        <f t="shared" ref="D512:J513" si="656">D527+D539</f>
        <v>2733.23</v>
      </c>
      <c r="E512" s="29">
        <f t="shared" si="656"/>
        <v>2470.29</v>
      </c>
      <c r="F512" s="29">
        <f t="shared" si="656"/>
        <v>2553.27</v>
      </c>
      <c r="G512" s="29">
        <f t="shared" si="656"/>
        <v>1978.78</v>
      </c>
      <c r="H512" s="29">
        <f t="shared" si="656"/>
        <v>0</v>
      </c>
      <c r="I512" s="29">
        <f t="shared" si="656"/>
        <v>0</v>
      </c>
      <c r="J512" s="29">
        <f t="shared" si="656"/>
        <v>0</v>
      </c>
      <c r="K512" s="19"/>
      <c r="L512" s="21">
        <f t="shared" si="634"/>
        <v>9735.5700000000015</v>
      </c>
    </row>
    <row r="513" spans="1:12" ht="16.5" x14ac:dyDescent="0.25">
      <c r="A513" s="44"/>
      <c r="B513" s="44"/>
      <c r="C513" s="30" t="s">
        <v>68</v>
      </c>
      <c r="D513" s="29">
        <f t="shared" si="656"/>
        <v>0</v>
      </c>
      <c r="E513" s="29">
        <f t="shared" si="656"/>
        <v>0</v>
      </c>
      <c r="F513" s="29">
        <f t="shared" si="656"/>
        <v>0</v>
      </c>
      <c r="G513" s="29">
        <f t="shared" si="656"/>
        <v>0</v>
      </c>
      <c r="H513" s="29">
        <f t="shared" si="656"/>
        <v>7141.75</v>
      </c>
      <c r="I513" s="29">
        <f t="shared" si="656"/>
        <v>0</v>
      </c>
      <c r="J513" s="29">
        <f t="shared" si="656"/>
        <v>0</v>
      </c>
      <c r="K513" s="19"/>
      <c r="L513" s="21">
        <f t="shared" si="634"/>
        <v>7141.75</v>
      </c>
    </row>
    <row r="514" spans="1:12" ht="16.5" x14ac:dyDescent="0.25">
      <c r="A514" s="44"/>
      <c r="B514" s="44"/>
      <c r="C514" s="27" t="s">
        <v>182</v>
      </c>
      <c r="D514" s="29">
        <f>D515+D516</f>
        <v>0</v>
      </c>
      <c r="E514" s="29">
        <f t="shared" ref="E514:H514" si="657">E515+E516</f>
        <v>0</v>
      </c>
      <c r="F514" s="29">
        <f t="shared" si="657"/>
        <v>0</v>
      </c>
      <c r="G514" s="29">
        <f t="shared" si="657"/>
        <v>0</v>
      </c>
      <c r="H514" s="29">
        <f t="shared" si="657"/>
        <v>0</v>
      </c>
      <c r="I514" s="29">
        <f>I515+I516</f>
        <v>0</v>
      </c>
      <c r="J514" s="29">
        <f t="shared" ref="J514" si="658">J515+J516</f>
        <v>0</v>
      </c>
      <c r="K514" s="19"/>
      <c r="L514" s="21">
        <f t="shared" si="634"/>
        <v>0</v>
      </c>
    </row>
    <row r="515" spans="1:12" ht="16.5" x14ac:dyDescent="0.25">
      <c r="A515" s="44"/>
      <c r="B515" s="44"/>
      <c r="C515" s="30" t="s">
        <v>67</v>
      </c>
      <c r="D515" s="29">
        <f>D542</f>
        <v>0</v>
      </c>
      <c r="E515" s="29">
        <f t="shared" ref="E515:J515" si="659">E542</f>
        <v>0</v>
      </c>
      <c r="F515" s="29">
        <f t="shared" si="659"/>
        <v>0</v>
      </c>
      <c r="G515" s="29">
        <f t="shared" si="659"/>
        <v>0</v>
      </c>
      <c r="H515" s="29">
        <f t="shared" si="659"/>
        <v>0</v>
      </c>
      <c r="I515" s="29">
        <f t="shared" si="659"/>
        <v>0</v>
      </c>
      <c r="J515" s="29">
        <f t="shared" si="659"/>
        <v>0</v>
      </c>
      <c r="K515" s="19"/>
      <c r="L515" s="21">
        <f t="shared" si="634"/>
        <v>0</v>
      </c>
    </row>
    <row r="516" spans="1:12" ht="16.5" x14ac:dyDescent="0.25">
      <c r="A516" s="44"/>
      <c r="B516" s="44"/>
      <c r="C516" s="30" t="s">
        <v>68</v>
      </c>
      <c r="D516" s="29">
        <f>D543</f>
        <v>0</v>
      </c>
      <c r="E516" s="29">
        <f t="shared" ref="E516:J516" si="660">E543</f>
        <v>0</v>
      </c>
      <c r="F516" s="29">
        <f t="shared" si="660"/>
        <v>0</v>
      </c>
      <c r="G516" s="29">
        <f t="shared" si="660"/>
        <v>0</v>
      </c>
      <c r="H516" s="29">
        <f t="shared" si="660"/>
        <v>0</v>
      </c>
      <c r="I516" s="29">
        <f t="shared" si="660"/>
        <v>0</v>
      </c>
      <c r="J516" s="29">
        <f t="shared" si="660"/>
        <v>0</v>
      </c>
      <c r="K516" s="19"/>
      <c r="L516" s="21">
        <f t="shared" si="634"/>
        <v>0</v>
      </c>
    </row>
    <row r="517" spans="1:12" ht="16.5" x14ac:dyDescent="0.25">
      <c r="A517" s="44"/>
      <c r="B517" s="44"/>
      <c r="C517" s="27" t="s">
        <v>169</v>
      </c>
      <c r="D517" s="29">
        <v>0</v>
      </c>
      <c r="E517" s="29">
        <v>0</v>
      </c>
      <c r="F517" s="29">
        <v>0</v>
      </c>
      <c r="G517" s="29">
        <v>0</v>
      </c>
      <c r="H517" s="29">
        <v>0</v>
      </c>
      <c r="I517" s="29">
        <v>0</v>
      </c>
      <c r="J517" s="29">
        <v>0</v>
      </c>
      <c r="K517" s="19"/>
      <c r="L517" s="21">
        <f t="shared" si="634"/>
        <v>0</v>
      </c>
    </row>
    <row r="518" spans="1:12" ht="16.5" x14ac:dyDescent="0.25">
      <c r="A518" s="44" t="s">
        <v>199</v>
      </c>
      <c r="B518" s="44" t="s">
        <v>201</v>
      </c>
      <c r="C518" s="30" t="s">
        <v>166</v>
      </c>
      <c r="D518" s="29">
        <f>D519+D520</f>
        <v>2733.23</v>
      </c>
      <c r="E518" s="29">
        <f t="shared" ref="E518:J518" si="661">E519+E520</f>
        <v>2470.29</v>
      </c>
      <c r="F518" s="29">
        <f t="shared" si="661"/>
        <v>2553.27</v>
      </c>
      <c r="G518" s="29">
        <f t="shared" si="661"/>
        <v>1978.78</v>
      </c>
      <c r="H518" s="29">
        <f t="shared" si="661"/>
        <v>7141.75</v>
      </c>
      <c r="I518" s="29">
        <f t="shared" si="661"/>
        <v>0</v>
      </c>
      <c r="J518" s="29">
        <f t="shared" si="661"/>
        <v>0</v>
      </c>
      <c r="K518" s="19"/>
      <c r="L518" s="21">
        <f t="shared" si="634"/>
        <v>16877.32</v>
      </c>
    </row>
    <row r="519" spans="1:12" ht="16.5" x14ac:dyDescent="0.25">
      <c r="A519" s="44"/>
      <c r="B519" s="44"/>
      <c r="C519" s="30" t="s">
        <v>67</v>
      </c>
      <c r="D519" s="29">
        <f>D523</f>
        <v>2733.23</v>
      </c>
      <c r="E519" s="29">
        <f t="shared" ref="E519:J519" si="662">E523</f>
        <v>2470.29</v>
      </c>
      <c r="F519" s="29">
        <f t="shared" si="662"/>
        <v>2553.27</v>
      </c>
      <c r="G519" s="29">
        <f t="shared" si="662"/>
        <v>1978.78</v>
      </c>
      <c r="H519" s="29">
        <f t="shared" si="662"/>
        <v>0</v>
      </c>
      <c r="I519" s="29">
        <f t="shared" si="662"/>
        <v>0</v>
      </c>
      <c r="J519" s="29">
        <f t="shared" si="662"/>
        <v>0</v>
      </c>
      <c r="K519" s="19"/>
      <c r="L519" s="21">
        <f t="shared" si="634"/>
        <v>9735.5700000000015</v>
      </c>
    </row>
    <row r="520" spans="1:12" ht="16.5" x14ac:dyDescent="0.25">
      <c r="A520" s="44"/>
      <c r="B520" s="44"/>
      <c r="C520" s="30" t="s">
        <v>68</v>
      </c>
      <c r="D520" s="29">
        <f>D524</f>
        <v>0</v>
      </c>
      <c r="E520" s="29">
        <f t="shared" ref="E520:J520" si="663">E524</f>
        <v>0</v>
      </c>
      <c r="F520" s="29">
        <f t="shared" si="663"/>
        <v>0</v>
      </c>
      <c r="G520" s="29">
        <f t="shared" si="663"/>
        <v>0</v>
      </c>
      <c r="H520" s="29">
        <f t="shared" si="663"/>
        <v>7141.75</v>
      </c>
      <c r="I520" s="29">
        <f t="shared" si="663"/>
        <v>0</v>
      </c>
      <c r="J520" s="29">
        <f t="shared" si="663"/>
        <v>0</v>
      </c>
      <c r="K520" s="19"/>
      <c r="L520" s="21">
        <f t="shared" si="634"/>
        <v>7141.75</v>
      </c>
    </row>
    <row r="521" spans="1:12" ht="16.5" x14ac:dyDescent="0.25">
      <c r="A521" s="44"/>
      <c r="B521" s="44"/>
      <c r="C521" s="27" t="s">
        <v>162</v>
      </c>
      <c r="D521" s="29">
        <v>0</v>
      </c>
      <c r="E521" s="29">
        <v>0</v>
      </c>
      <c r="F521" s="29">
        <v>0</v>
      </c>
      <c r="G521" s="29">
        <v>0</v>
      </c>
      <c r="H521" s="29">
        <v>0</v>
      </c>
      <c r="I521" s="29">
        <v>0</v>
      </c>
      <c r="J521" s="29">
        <v>0</v>
      </c>
      <c r="K521" s="19"/>
      <c r="L521" s="21">
        <f t="shared" si="634"/>
        <v>0</v>
      </c>
    </row>
    <row r="522" spans="1:12" ht="16.5" x14ac:dyDescent="0.25">
      <c r="A522" s="44"/>
      <c r="B522" s="44"/>
      <c r="C522" s="27" t="s">
        <v>159</v>
      </c>
      <c r="D522" s="29">
        <f>D523+D524</f>
        <v>2733.23</v>
      </c>
      <c r="E522" s="29">
        <f t="shared" ref="E522:J522" si="664">E523+E524</f>
        <v>2470.29</v>
      </c>
      <c r="F522" s="29">
        <f t="shared" si="664"/>
        <v>2553.27</v>
      </c>
      <c r="G522" s="29">
        <f t="shared" si="664"/>
        <v>1978.78</v>
      </c>
      <c r="H522" s="29">
        <f t="shared" si="664"/>
        <v>7141.75</v>
      </c>
      <c r="I522" s="29">
        <f t="shared" si="664"/>
        <v>0</v>
      </c>
      <c r="J522" s="29">
        <f t="shared" si="664"/>
        <v>0</v>
      </c>
      <c r="K522" s="19"/>
      <c r="L522" s="21">
        <f t="shared" si="634"/>
        <v>16877.32</v>
      </c>
    </row>
    <row r="523" spans="1:12" ht="16.5" x14ac:dyDescent="0.25">
      <c r="A523" s="44"/>
      <c r="B523" s="44"/>
      <c r="C523" s="30" t="s">
        <v>67</v>
      </c>
      <c r="D523" s="29">
        <f>D527</f>
        <v>2733.23</v>
      </c>
      <c r="E523" s="29">
        <f t="shared" ref="E523:J523" si="665">E527</f>
        <v>2470.29</v>
      </c>
      <c r="F523" s="29">
        <f t="shared" si="665"/>
        <v>2553.27</v>
      </c>
      <c r="G523" s="29">
        <f t="shared" si="665"/>
        <v>1978.78</v>
      </c>
      <c r="H523" s="29">
        <f t="shared" si="665"/>
        <v>0</v>
      </c>
      <c r="I523" s="29">
        <f t="shared" si="665"/>
        <v>0</v>
      </c>
      <c r="J523" s="29">
        <f t="shared" si="665"/>
        <v>0</v>
      </c>
      <c r="K523" s="19"/>
      <c r="L523" s="21">
        <f t="shared" si="634"/>
        <v>9735.5700000000015</v>
      </c>
    </row>
    <row r="524" spans="1:12" ht="16.5" x14ac:dyDescent="0.25">
      <c r="A524" s="44"/>
      <c r="B524" s="44"/>
      <c r="C524" s="30" t="s">
        <v>68</v>
      </c>
      <c r="D524" s="29">
        <f>D528</f>
        <v>0</v>
      </c>
      <c r="E524" s="29">
        <f t="shared" ref="E524:J524" si="666">E528</f>
        <v>0</v>
      </c>
      <c r="F524" s="29">
        <f t="shared" si="666"/>
        <v>0</v>
      </c>
      <c r="G524" s="29">
        <f t="shared" si="666"/>
        <v>0</v>
      </c>
      <c r="H524" s="29">
        <f t="shared" si="666"/>
        <v>7141.75</v>
      </c>
      <c r="I524" s="29">
        <f t="shared" si="666"/>
        <v>0</v>
      </c>
      <c r="J524" s="29">
        <f t="shared" si="666"/>
        <v>0</v>
      </c>
      <c r="K524" s="19"/>
      <c r="L524" s="21">
        <f t="shared" si="634"/>
        <v>7141.75</v>
      </c>
    </row>
    <row r="525" spans="1:12" ht="16.5" x14ac:dyDescent="0.25">
      <c r="A525" s="44"/>
      <c r="B525" s="44"/>
      <c r="C525" s="39" t="s">
        <v>161</v>
      </c>
      <c r="D525" s="29"/>
      <c r="E525" s="29"/>
      <c r="F525" s="29"/>
      <c r="G525" s="29"/>
      <c r="H525" s="29"/>
      <c r="I525" s="29"/>
      <c r="J525" s="29"/>
      <c r="K525" s="19"/>
      <c r="L525" s="21">
        <f t="shared" si="634"/>
        <v>0</v>
      </c>
    </row>
    <row r="526" spans="1:12" ht="33" customHeight="1" x14ac:dyDescent="0.25">
      <c r="A526" s="44"/>
      <c r="B526" s="44"/>
      <c r="C526" s="27" t="s">
        <v>172</v>
      </c>
      <c r="D526" s="29">
        <f>D527+D528</f>
        <v>2733.23</v>
      </c>
      <c r="E526" s="29">
        <f t="shared" ref="E526:J526" si="667">E527+E528</f>
        <v>2470.29</v>
      </c>
      <c r="F526" s="29">
        <f t="shared" si="667"/>
        <v>2553.27</v>
      </c>
      <c r="G526" s="29">
        <f t="shared" si="667"/>
        <v>1978.78</v>
      </c>
      <c r="H526" s="29">
        <f t="shared" si="667"/>
        <v>7141.75</v>
      </c>
      <c r="I526" s="29">
        <f t="shared" si="667"/>
        <v>0</v>
      </c>
      <c r="J526" s="29">
        <f t="shared" si="667"/>
        <v>0</v>
      </c>
      <c r="K526" s="19"/>
      <c r="L526" s="21">
        <f t="shared" si="634"/>
        <v>16877.32</v>
      </c>
    </row>
    <row r="527" spans="1:12" ht="16.5" x14ac:dyDescent="0.25">
      <c r="A527" s="44"/>
      <c r="B527" s="44"/>
      <c r="C527" s="30" t="s">
        <v>67</v>
      </c>
      <c r="D527" s="29">
        <v>2733.23</v>
      </c>
      <c r="E527" s="29">
        <v>2470.29</v>
      </c>
      <c r="F527" s="29">
        <v>2553.27</v>
      </c>
      <c r="G527" s="29">
        <v>1978.78</v>
      </c>
      <c r="H527" s="29">
        <v>0</v>
      </c>
      <c r="I527" s="29">
        <v>0</v>
      </c>
      <c r="J527" s="29">
        <v>0</v>
      </c>
      <c r="K527" s="19"/>
      <c r="L527" s="21">
        <f t="shared" si="634"/>
        <v>9735.5700000000015</v>
      </c>
    </row>
    <row r="528" spans="1:12" ht="16.5" x14ac:dyDescent="0.25">
      <c r="A528" s="44"/>
      <c r="B528" s="44"/>
      <c r="C528" s="30" t="s">
        <v>68</v>
      </c>
      <c r="D528" s="29">
        <v>0</v>
      </c>
      <c r="E528" s="29">
        <v>0</v>
      </c>
      <c r="F528" s="29">
        <v>0</v>
      </c>
      <c r="G528" s="29">
        <v>0</v>
      </c>
      <c r="H528" s="29">
        <v>7141.75</v>
      </c>
      <c r="I528" s="29">
        <v>0</v>
      </c>
      <c r="J528" s="29">
        <v>0</v>
      </c>
      <c r="K528" s="19"/>
      <c r="L528" s="21">
        <f t="shared" si="634"/>
        <v>7141.75</v>
      </c>
    </row>
    <row r="529" spans="1:12" ht="16.5" x14ac:dyDescent="0.25">
      <c r="A529" s="44"/>
      <c r="B529" s="44"/>
      <c r="C529" s="27" t="s">
        <v>169</v>
      </c>
      <c r="D529" s="29">
        <v>0</v>
      </c>
      <c r="E529" s="29">
        <v>0</v>
      </c>
      <c r="F529" s="29">
        <v>0</v>
      </c>
      <c r="G529" s="29">
        <v>0</v>
      </c>
      <c r="H529" s="29">
        <v>0</v>
      </c>
      <c r="I529" s="29">
        <v>0</v>
      </c>
      <c r="J529" s="29">
        <v>0</v>
      </c>
      <c r="K529" s="19"/>
      <c r="L529" s="21">
        <f t="shared" si="634"/>
        <v>0</v>
      </c>
    </row>
    <row r="530" spans="1:12" ht="16.5" x14ac:dyDescent="0.25">
      <c r="A530" s="44" t="s">
        <v>200</v>
      </c>
      <c r="B530" s="44" t="s">
        <v>42</v>
      </c>
      <c r="C530" s="30" t="s">
        <v>166</v>
      </c>
      <c r="D530" s="29">
        <f>D531+D532</f>
        <v>0</v>
      </c>
      <c r="E530" s="29">
        <f t="shared" ref="E530:I530" si="668">E531+E532</f>
        <v>0</v>
      </c>
      <c r="F530" s="29">
        <f t="shared" si="668"/>
        <v>0</v>
      </c>
      <c r="G530" s="29">
        <f t="shared" si="668"/>
        <v>0</v>
      </c>
      <c r="H530" s="29">
        <f t="shared" si="668"/>
        <v>0</v>
      </c>
      <c r="I530" s="29">
        <f t="shared" si="668"/>
        <v>0</v>
      </c>
      <c r="J530" s="29">
        <f t="shared" ref="J530" si="669">J531+J532</f>
        <v>0</v>
      </c>
      <c r="K530" s="19"/>
      <c r="L530" s="21">
        <f t="shared" si="634"/>
        <v>0</v>
      </c>
    </row>
    <row r="531" spans="1:12" ht="16.5" x14ac:dyDescent="0.25">
      <c r="A531" s="44"/>
      <c r="B531" s="44"/>
      <c r="C531" s="30" t="s">
        <v>67</v>
      </c>
      <c r="D531" s="29">
        <f>D535</f>
        <v>0</v>
      </c>
      <c r="E531" s="29">
        <f t="shared" ref="E531:I531" si="670">E535</f>
        <v>0</v>
      </c>
      <c r="F531" s="29">
        <f t="shared" si="670"/>
        <v>0</v>
      </c>
      <c r="G531" s="29">
        <f t="shared" si="670"/>
        <v>0</v>
      </c>
      <c r="H531" s="29">
        <f t="shared" si="670"/>
        <v>0</v>
      </c>
      <c r="I531" s="29">
        <f t="shared" si="670"/>
        <v>0</v>
      </c>
      <c r="J531" s="29">
        <f t="shared" ref="J531" si="671">J535</f>
        <v>0</v>
      </c>
      <c r="K531" s="19"/>
      <c r="L531" s="21">
        <f t="shared" si="634"/>
        <v>0</v>
      </c>
    </row>
    <row r="532" spans="1:12" ht="16.5" x14ac:dyDescent="0.25">
      <c r="A532" s="44"/>
      <c r="B532" s="44"/>
      <c r="C532" s="30" t="s">
        <v>68</v>
      </c>
      <c r="D532" s="29">
        <f>D536</f>
        <v>0</v>
      </c>
      <c r="E532" s="29">
        <f t="shared" ref="E532:I532" si="672">E536</f>
        <v>0</v>
      </c>
      <c r="F532" s="29">
        <f t="shared" si="672"/>
        <v>0</v>
      </c>
      <c r="G532" s="29">
        <f t="shared" si="672"/>
        <v>0</v>
      </c>
      <c r="H532" s="29">
        <f t="shared" si="672"/>
        <v>0</v>
      </c>
      <c r="I532" s="29">
        <f t="shared" si="672"/>
        <v>0</v>
      </c>
      <c r="J532" s="29">
        <f t="shared" ref="J532" si="673">J536</f>
        <v>0</v>
      </c>
      <c r="K532" s="19"/>
      <c r="L532" s="21">
        <f t="shared" si="634"/>
        <v>0</v>
      </c>
    </row>
    <row r="533" spans="1:12" ht="16.5" x14ac:dyDescent="0.25">
      <c r="A533" s="44"/>
      <c r="B533" s="44"/>
      <c r="C533" s="27" t="s">
        <v>162</v>
      </c>
      <c r="D533" s="29">
        <v>0</v>
      </c>
      <c r="E533" s="29">
        <v>0</v>
      </c>
      <c r="F533" s="29">
        <v>0</v>
      </c>
      <c r="G533" s="29">
        <v>0</v>
      </c>
      <c r="H533" s="29">
        <v>0</v>
      </c>
      <c r="I533" s="29">
        <v>0</v>
      </c>
      <c r="J533" s="29">
        <v>0</v>
      </c>
      <c r="K533" s="19"/>
      <c r="L533" s="21">
        <f t="shared" si="634"/>
        <v>0</v>
      </c>
    </row>
    <row r="534" spans="1:12" ht="16.5" x14ac:dyDescent="0.25">
      <c r="A534" s="44"/>
      <c r="B534" s="44"/>
      <c r="C534" s="27" t="s">
        <v>159</v>
      </c>
      <c r="D534" s="29">
        <f>D535+D536</f>
        <v>0</v>
      </c>
      <c r="E534" s="29">
        <f t="shared" ref="E534:I534" si="674">E535+E536</f>
        <v>0</v>
      </c>
      <c r="F534" s="29">
        <f t="shared" si="674"/>
        <v>0</v>
      </c>
      <c r="G534" s="29">
        <f t="shared" si="674"/>
        <v>0</v>
      </c>
      <c r="H534" s="29">
        <f t="shared" si="674"/>
        <v>0</v>
      </c>
      <c r="I534" s="29">
        <f t="shared" si="674"/>
        <v>0</v>
      </c>
      <c r="J534" s="29">
        <f t="shared" ref="J534" si="675">J535+J536</f>
        <v>0</v>
      </c>
      <c r="K534" s="19"/>
      <c r="L534" s="21">
        <f t="shared" si="634"/>
        <v>0</v>
      </c>
    </row>
    <row r="535" spans="1:12" ht="16.5" x14ac:dyDescent="0.25">
      <c r="A535" s="44"/>
      <c r="B535" s="44"/>
      <c r="C535" s="30" t="s">
        <v>67</v>
      </c>
      <c r="D535" s="29">
        <f>D539</f>
        <v>0</v>
      </c>
      <c r="E535" s="29">
        <f t="shared" ref="E535:G535" si="676">E539</f>
        <v>0</v>
      </c>
      <c r="F535" s="29">
        <f t="shared" si="676"/>
        <v>0</v>
      </c>
      <c r="G535" s="29">
        <f t="shared" si="676"/>
        <v>0</v>
      </c>
      <c r="H535" s="29">
        <f t="shared" ref="H535:I536" si="677">H539</f>
        <v>0</v>
      </c>
      <c r="I535" s="29">
        <f t="shared" si="677"/>
        <v>0</v>
      </c>
      <c r="J535" s="29">
        <f t="shared" ref="J535" si="678">J539</f>
        <v>0</v>
      </c>
      <c r="K535" s="19"/>
      <c r="L535" s="21">
        <f t="shared" si="634"/>
        <v>0</v>
      </c>
    </row>
    <row r="536" spans="1:12" ht="16.5" x14ac:dyDescent="0.25">
      <c r="A536" s="44"/>
      <c r="B536" s="44"/>
      <c r="C536" s="30" t="s">
        <v>68</v>
      </c>
      <c r="D536" s="29">
        <f>D540</f>
        <v>0</v>
      </c>
      <c r="E536" s="29">
        <f t="shared" ref="E536:G536" si="679">E540</f>
        <v>0</v>
      </c>
      <c r="F536" s="29">
        <f t="shared" si="679"/>
        <v>0</v>
      </c>
      <c r="G536" s="29">
        <f t="shared" si="679"/>
        <v>0</v>
      </c>
      <c r="H536" s="29">
        <f t="shared" si="677"/>
        <v>0</v>
      </c>
      <c r="I536" s="29">
        <f t="shared" si="677"/>
        <v>0</v>
      </c>
      <c r="J536" s="29">
        <f t="shared" ref="J536" si="680">J540</f>
        <v>0</v>
      </c>
      <c r="K536" s="19"/>
      <c r="L536" s="21">
        <f t="shared" si="634"/>
        <v>0</v>
      </c>
    </row>
    <row r="537" spans="1:12" ht="16.5" x14ac:dyDescent="0.25">
      <c r="A537" s="44"/>
      <c r="B537" s="44"/>
      <c r="C537" s="39" t="s">
        <v>161</v>
      </c>
      <c r="D537" s="29"/>
      <c r="E537" s="29"/>
      <c r="F537" s="29"/>
      <c r="G537" s="29"/>
      <c r="H537" s="29"/>
      <c r="I537" s="29"/>
      <c r="J537" s="29"/>
      <c r="K537" s="19"/>
      <c r="L537" s="21">
        <f t="shared" si="634"/>
        <v>0</v>
      </c>
    </row>
    <row r="538" spans="1:12" ht="32.25" customHeight="1" x14ac:dyDescent="0.25">
      <c r="A538" s="44"/>
      <c r="B538" s="44"/>
      <c r="C538" s="27" t="s">
        <v>172</v>
      </c>
      <c r="D538" s="29">
        <f>D539+D540</f>
        <v>0</v>
      </c>
      <c r="E538" s="29">
        <f t="shared" ref="E538:I538" si="681">E539+E540</f>
        <v>0</v>
      </c>
      <c r="F538" s="29">
        <f t="shared" si="681"/>
        <v>0</v>
      </c>
      <c r="G538" s="29">
        <f t="shared" si="681"/>
        <v>0</v>
      </c>
      <c r="H538" s="29">
        <f t="shared" si="681"/>
        <v>0</v>
      </c>
      <c r="I538" s="29">
        <f t="shared" si="681"/>
        <v>0</v>
      </c>
      <c r="J538" s="29">
        <f t="shared" ref="J538" si="682">J539+J540</f>
        <v>0</v>
      </c>
      <c r="K538" s="19"/>
      <c r="L538" s="21">
        <f t="shared" si="634"/>
        <v>0</v>
      </c>
    </row>
    <row r="539" spans="1:12" ht="16.5" x14ac:dyDescent="0.25">
      <c r="A539" s="44"/>
      <c r="B539" s="44"/>
      <c r="C539" s="30" t="s">
        <v>67</v>
      </c>
      <c r="D539" s="29">
        <v>0</v>
      </c>
      <c r="E539" s="29">
        <v>0</v>
      </c>
      <c r="F539" s="29">
        <v>0</v>
      </c>
      <c r="G539" s="29">
        <v>0</v>
      </c>
      <c r="H539" s="29">
        <v>0</v>
      </c>
      <c r="I539" s="29">
        <v>0</v>
      </c>
      <c r="J539" s="29">
        <v>0</v>
      </c>
      <c r="K539" s="19"/>
      <c r="L539" s="21">
        <f t="shared" si="634"/>
        <v>0</v>
      </c>
    </row>
    <row r="540" spans="1:12" ht="16.5" x14ac:dyDescent="0.25">
      <c r="A540" s="44"/>
      <c r="B540" s="44"/>
      <c r="C540" s="30" t="s">
        <v>68</v>
      </c>
      <c r="D540" s="29">
        <v>0</v>
      </c>
      <c r="E540" s="29">
        <v>0</v>
      </c>
      <c r="F540" s="29">
        <v>0</v>
      </c>
      <c r="G540" s="29">
        <v>0</v>
      </c>
      <c r="H540" s="29">
        <v>0</v>
      </c>
      <c r="I540" s="29">
        <v>0</v>
      </c>
      <c r="J540" s="29">
        <v>0</v>
      </c>
      <c r="K540" s="19"/>
      <c r="L540" s="21">
        <f t="shared" si="634"/>
        <v>0</v>
      </c>
    </row>
    <row r="541" spans="1:12" ht="16.5" x14ac:dyDescent="0.25">
      <c r="A541" s="44"/>
      <c r="B541" s="44"/>
      <c r="C541" s="27" t="s">
        <v>182</v>
      </c>
      <c r="D541" s="29">
        <f>D542+D543</f>
        <v>0</v>
      </c>
      <c r="E541" s="29">
        <f t="shared" ref="E541:H541" si="683">E542+E543</f>
        <v>0</v>
      </c>
      <c r="F541" s="29">
        <f t="shared" si="683"/>
        <v>0</v>
      </c>
      <c r="G541" s="29">
        <f t="shared" si="683"/>
        <v>0</v>
      </c>
      <c r="H541" s="29">
        <f t="shared" si="683"/>
        <v>0</v>
      </c>
      <c r="I541" s="29">
        <f>I542+I543</f>
        <v>0</v>
      </c>
      <c r="J541" s="29">
        <f t="shared" ref="J541" si="684">J542+J543</f>
        <v>0</v>
      </c>
      <c r="K541" s="19"/>
      <c r="L541" s="21">
        <f t="shared" si="634"/>
        <v>0</v>
      </c>
    </row>
    <row r="542" spans="1:12" ht="16.5" x14ac:dyDescent="0.25">
      <c r="A542" s="44"/>
      <c r="B542" s="44"/>
      <c r="C542" s="30" t="s">
        <v>67</v>
      </c>
      <c r="D542" s="29">
        <v>0</v>
      </c>
      <c r="E542" s="29">
        <v>0</v>
      </c>
      <c r="F542" s="29">
        <v>0</v>
      </c>
      <c r="G542" s="29">
        <v>0</v>
      </c>
      <c r="H542" s="29">
        <v>0</v>
      </c>
      <c r="I542" s="29">
        <v>0</v>
      </c>
      <c r="J542" s="29">
        <v>0</v>
      </c>
      <c r="K542" s="19"/>
      <c r="L542" s="21">
        <f t="shared" si="634"/>
        <v>0</v>
      </c>
    </row>
    <row r="543" spans="1:12" ht="16.5" x14ac:dyDescent="0.25">
      <c r="A543" s="44"/>
      <c r="B543" s="44"/>
      <c r="C543" s="30" t="s">
        <v>68</v>
      </c>
      <c r="D543" s="29">
        <v>0</v>
      </c>
      <c r="E543" s="29">
        <v>0</v>
      </c>
      <c r="F543" s="29">
        <v>0</v>
      </c>
      <c r="G543" s="29">
        <v>0</v>
      </c>
      <c r="H543" s="29">
        <v>0</v>
      </c>
      <c r="I543" s="29">
        <v>0</v>
      </c>
      <c r="J543" s="29">
        <v>0</v>
      </c>
      <c r="K543" s="19"/>
      <c r="L543" s="21">
        <f t="shared" si="634"/>
        <v>0</v>
      </c>
    </row>
    <row r="544" spans="1:12" ht="16.5" x14ac:dyDescent="0.25">
      <c r="A544" s="44"/>
      <c r="B544" s="44"/>
      <c r="C544" s="27" t="s">
        <v>169</v>
      </c>
      <c r="D544" s="29">
        <v>0</v>
      </c>
      <c r="E544" s="29">
        <v>0</v>
      </c>
      <c r="F544" s="29">
        <v>0</v>
      </c>
      <c r="G544" s="29">
        <v>0</v>
      </c>
      <c r="H544" s="29">
        <v>0</v>
      </c>
      <c r="I544" s="29">
        <v>0</v>
      </c>
      <c r="J544" s="29">
        <v>0</v>
      </c>
      <c r="K544" s="19"/>
      <c r="L544" s="21">
        <f t="shared" si="634"/>
        <v>0</v>
      </c>
    </row>
    <row r="545" spans="1:12" ht="16.5" x14ac:dyDescent="0.25">
      <c r="A545" s="44" t="s">
        <v>97</v>
      </c>
      <c r="B545" s="44" t="s">
        <v>96</v>
      </c>
      <c r="C545" s="30" t="s">
        <v>166</v>
      </c>
      <c r="D545" s="29">
        <f>D546+D547</f>
        <v>0</v>
      </c>
      <c r="E545" s="29">
        <f t="shared" ref="E545:I545" si="685">E546+E547</f>
        <v>700.34</v>
      </c>
      <c r="F545" s="29">
        <f t="shared" si="685"/>
        <v>1359.9599999999998</v>
      </c>
      <c r="G545" s="29">
        <f t="shared" si="685"/>
        <v>0</v>
      </c>
      <c r="H545" s="29">
        <f t="shared" si="685"/>
        <v>0</v>
      </c>
      <c r="I545" s="29">
        <f t="shared" si="685"/>
        <v>0</v>
      </c>
      <c r="J545" s="29">
        <f t="shared" ref="J545" si="686">J546+J547</f>
        <v>0</v>
      </c>
      <c r="K545" s="19"/>
      <c r="L545" s="21">
        <f t="shared" si="634"/>
        <v>2060.2999999999997</v>
      </c>
    </row>
    <row r="546" spans="1:12" ht="16.5" x14ac:dyDescent="0.25">
      <c r="A546" s="44"/>
      <c r="B546" s="44"/>
      <c r="C546" s="30" t="s">
        <v>67</v>
      </c>
      <c r="D546" s="29">
        <f>D550+D557</f>
        <v>0</v>
      </c>
      <c r="E546" s="29">
        <f t="shared" ref="E546:I546" si="687">E550+E557</f>
        <v>700.34</v>
      </c>
      <c r="F546" s="29">
        <f t="shared" si="687"/>
        <v>1359.9599999999998</v>
      </c>
      <c r="G546" s="29">
        <f t="shared" si="687"/>
        <v>0</v>
      </c>
      <c r="H546" s="29">
        <f t="shared" si="687"/>
        <v>0</v>
      </c>
      <c r="I546" s="29">
        <f t="shared" si="687"/>
        <v>0</v>
      </c>
      <c r="J546" s="29">
        <f t="shared" ref="J546" si="688">J550+J557</f>
        <v>0</v>
      </c>
      <c r="K546" s="19"/>
      <c r="L546" s="21">
        <f t="shared" si="634"/>
        <v>2060.2999999999997</v>
      </c>
    </row>
    <row r="547" spans="1:12" ht="16.5" x14ac:dyDescent="0.25">
      <c r="A547" s="44"/>
      <c r="B547" s="44"/>
      <c r="C547" s="30" t="s">
        <v>68</v>
      </c>
      <c r="D547" s="29">
        <f>D551+D558</f>
        <v>0</v>
      </c>
      <c r="E547" s="29">
        <f t="shared" ref="E547:I547" si="689">E551+E558</f>
        <v>0</v>
      </c>
      <c r="F547" s="29">
        <f t="shared" si="689"/>
        <v>0</v>
      </c>
      <c r="G547" s="29">
        <f t="shared" si="689"/>
        <v>0</v>
      </c>
      <c r="H547" s="29">
        <f t="shared" si="689"/>
        <v>0</v>
      </c>
      <c r="I547" s="29">
        <f t="shared" si="689"/>
        <v>0</v>
      </c>
      <c r="J547" s="29">
        <f t="shared" ref="J547" si="690">J551+J558</f>
        <v>0</v>
      </c>
      <c r="K547" s="19"/>
      <c r="L547" s="21">
        <f t="shared" si="634"/>
        <v>0</v>
      </c>
    </row>
    <row r="548" spans="1:12" ht="16.5" x14ac:dyDescent="0.25">
      <c r="A548" s="44"/>
      <c r="B548" s="44"/>
      <c r="C548" s="27" t="s">
        <v>162</v>
      </c>
      <c r="D548" s="29">
        <v>0</v>
      </c>
      <c r="E548" s="29">
        <v>0</v>
      </c>
      <c r="F548" s="29">
        <v>0</v>
      </c>
      <c r="G548" s="29">
        <v>0</v>
      </c>
      <c r="H548" s="29">
        <v>0</v>
      </c>
      <c r="I548" s="29">
        <v>0</v>
      </c>
      <c r="J548" s="29">
        <v>0</v>
      </c>
      <c r="K548" s="19"/>
      <c r="L548" s="21">
        <f t="shared" si="634"/>
        <v>0</v>
      </c>
    </row>
    <row r="549" spans="1:12" ht="16.5" x14ac:dyDescent="0.25">
      <c r="A549" s="44"/>
      <c r="B549" s="44"/>
      <c r="C549" s="27" t="s">
        <v>159</v>
      </c>
      <c r="D549" s="29">
        <f t="shared" ref="D549" si="691">D553</f>
        <v>0</v>
      </c>
      <c r="E549" s="29">
        <f>E553</f>
        <v>699.64</v>
      </c>
      <c r="F549" s="29">
        <f>F553</f>
        <v>1358.6</v>
      </c>
      <c r="G549" s="29">
        <f t="shared" ref="G549:I551" si="692">G553</f>
        <v>0</v>
      </c>
      <c r="H549" s="29">
        <f t="shared" si="692"/>
        <v>0</v>
      </c>
      <c r="I549" s="29">
        <f t="shared" si="692"/>
        <v>0</v>
      </c>
      <c r="J549" s="29">
        <f t="shared" ref="J549" si="693">J553</f>
        <v>0</v>
      </c>
      <c r="K549" s="19"/>
      <c r="L549" s="21">
        <f t="shared" si="634"/>
        <v>2058.2399999999998</v>
      </c>
    </row>
    <row r="550" spans="1:12" ht="16.5" x14ac:dyDescent="0.25">
      <c r="A550" s="44"/>
      <c r="B550" s="44"/>
      <c r="C550" s="30" t="s">
        <v>67</v>
      </c>
      <c r="D550" s="29">
        <f>D554</f>
        <v>0</v>
      </c>
      <c r="E550" s="29">
        <f t="shared" ref="E550:F550" si="694">E554</f>
        <v>699.64</v>
      </c>
      <c r="F550" s="29">
        <f t="shared" si="694"/>
        <v>1358.6</v>
      </c>
      <c r="G550" s="29">
        <f t="shared" si="692"/>
        <v>0</v>
      </c>
      <c r="H550" s="29">
        <f t="shared" si="692"/>
        <v>0</v>
      </c>
      <c r="I550" s="29">
        <f t="shared" si="692"/>
        <v>0</v>
      </c>
      <c r="J550" s="29">
        <f t="shared" ref="J550" si="695">J554</f>
        <v>0</v>
      </c>
      <c r="K550" s="19"/>
      <c r="L550" s="21">
        <f t="shared" si="634"/>
        <v>2058.2399999999998</v>
      </c>
    </row>
    <row r="551" spans="1:12" ht="16.5" x14ac:dyDescent="0.25">
      <c r="A551" s="44"/>
      <c r="B551" s="44"/>
      <c r="C551" s="30" t="s">
        <v>68</v>
      </c>
      <c r="D551" s="29">
        <f>D555</f>
        <v>0</v>
      </c>
      <c r="E551" s="29">
        <f t="shared" ref="E551:F551" si="696">E555</f>
        <v>0</v>
      </c>
      <c r="F551" s="29">
        <f t="shared" si="696"/>
        <v>0</v>
      </c>
      <c r="G551" s="29">
        <f t="shared" si="692"/>
        <v>0</v>
      </c>
      <c r="H551" s="29">
        <f t="shared" si="692"/>
        <v>0</v>
      </c>
      <c r="I551" s="29">
        <f t="shared" si="692"/>
        <v>0</v>
      </c>
      <c r="J551" s="29">
        <f t="shared" ref="J551" si="697">J555</f>
        <v>0</v>
      </c>
      <c r="K551" s="19"/>
      <c r="L551" s="21">
        <f t="shared" si="634"/>
        <v>0</v>
      </c>
    </row>
    <row r="552" spans="1:12" ht="16.5" x14ac:dyDescent="0.25">
      <c r="A552" s="44"/>
      <c r="B552" s="44"/>
      <c r="C552" s="39" t="s">
        <v>161</v>
      </c>
      <c r="D552" s="29"/>
      <c r="E552" s="29"/>
      <c r="F552" s="29"/>
      <c r="G552" s="29"/>
      <c r="H552" s="29"/>
      <c r="I552" s="29"/>
      <c r="J552" s="29"/>
      <c r="K552" s="19"/>
      <c r="L552" s="21">
        <f t="shared" si="634"/>
        <v>0</v>
      </c>
    </row>
    <row r="553" spans="1:12" ht="34.5" customHeight="1" x14ac:dyDescent="0.25">
      <c r="A553" s="44"/>
      <c r="B553" s="44"/>
      <c r="C553" s="27" t="s">
        <v>172</v>
      </c>
      <c r="D553" s="29">
        <f>D554+D555</f>
        <v>0</v>
      </c>
      <c r="E553" s="29">
        <f t="shared" ref="E553:I553" si="698">E554+E555</f>
        <v>699.64</v>
      </c>
      <c r="F553" s="29">
        <f t="shared" si="698"/>
        <v>1358.6</v>
      </c>
      <c r="G553" s="29">
        <f t="shared" si="698"/>
        <v>0</v>
      </c>
      <c r="H553" s="29">
        <f t="shared" si="698"/>
        <v>0</v>
      </c>
      <c r="I553" s="29">
        <f t="shared" si="698"/>
        <v>0</v>
      </c>
      <c r="J553" s="29">
        <f t="shared" ref="J553" si="699">J554+J555</f>
        <v>0</v>
      </c>
      <c r="K553" s="19"/>
      <c r="L553" s="21">
        <f t="shared" si="634"/>
        <v>2058.2399999999998</v>
      </c>
    </row>
    <row r="554" spans="1:12" ht="16.5" x14ac:dyDescent="0.25">
      <c r="A554" s="44"/>
      <c r="B554" s="44"/>
      <c r="C554" s="30" t="s">
        <v>67</v>
      </c>
      <c r="D554" s="29">
        <v>0</v>
      </c>
      <c r="E554" s="29">
        <v>699.64</v>
      </c>
      <c r="F554" s="29">
        <v>1358.6</v>
      </c>
      <c r="G554" s="29">
        <v>0</v>
      </c>
      <c r="H554" s="29">
        <v>0</v>
      </c>
      <c r="I554" s="29">
        <v>0</v>
      </c>
      <c r="J554" s="29">
        <v>0</v>
      </c>
      <c r="K554" s="19"/>
      <c r="L554" s="21">
        <f t="shared" ref="L554:L617" si="700">D554+E554+F554+G554+H554+I554+J554</f>
        <v>2058.2399999999998</v>
      </c>
    </row>
    <row r="555" spans="1:12" ht="16.5" x14ac:dyDescent="0.25">
      <c r="A555" s="44"/>
      <c r="B555" s="44"/>
      <c r="C555" s="30" t="s">
        <v>68</v>
      </c>
      <c r="D555" s="29">
        <v>0</v>
      </c>
      <c r="E555" s="29">
        <v>0</v>
      </c>
      <c r="F555" s="29">
        <v>0</v>
      </c>
      <c r="G555" s="29">
        <v>0</v>
      </c>
      <c r="H555" s="29">
        <v>0</v>
      </c>
      <c r="I555" s="29">
        <v>0</v>
      </c>
      <c r="J555" s="29">
        <v>0</v>
      </c>
      <c r="K555" s="19"/>
      <c r="L555" s="21">
        <f t="shared" si="700"/>
        <v>0</v>
      </c>
    </row>
    <row r="556" spans="1:12" ht="16.5" x14ac:dyDescent="0.25">
      <c r="A556" s="44"/>
      <c r="B556" s="44"/>
      <c r="C556" s="27" t="s">
        <v>160</v>
      </c>
      <c r="D556" s="29">
        <f>D557+D558</f>
        <v>0</v>
      </c>
      <c r="E556" s="29">
        <f t="shared" ref="E556:I556" si="701">E557+E558</f>
        <v>0.7</v>
      </c>
      <c r="F556" s="29">
        <f t="shared" si="701"/>
        <v>1.36</v>
      </c>
      <c r="G556" s="29">
        <f t="shared" si="701"/>
        <v>0</v>
      </c>
      <c r="H556" s="29">
        <f t="shared" si="701"/>
        <v>0</v>
      </c>
      <c r="I556" s="29">
        <f t="shared" si="701"/>
        <v>0</v>
      </c>
      <c r="J556" s="29">
        <f t="shared" ref="J556" si="702">J557+J558</f>
        <v>0</v>
      </c>
      <c r="K556" s="19"/>
      <c r="L556" s="21">
        <f t="shared" si="700"/>
        <v>2.06</v>
      </c>
    </row>
    <row r="557" spans="1:12" ht="16.5" x14ac:dyDescent="0.25">
      <c r="A557" s="44"/>
      <c r="B557" s="44"/>
      <c r="C557" s="30" t="s">
        <v>67</v>
      </c>
      <c r="D557" s="29">
        <f>D561</f>
        <v>0</v>
      </c>
      <c r="E557" s="29">
        <f t="shared" ref="E557:I557" si="703">E561</f>
        <v>0.7</v>
      </c>
      <c r="F557" s="29">
        <f t="shared" si="703"/>
        <v>1.36</v>
      </c>
      <c r="G557" s="29">
        <f t="shared" si="703"/>
        <v>0</v>
      </c>
      <c r="H557" s="29">
        <f t="shared" si="703"/>
        <v>0</v>
      </c>
      <c r="I557" s="29">
        <f t="shared" si="703"/>
        <v>0</v>
      </c>
      <c r="J557" s="29">
        <f t="shared" ref="J557" si="704">J561</f>
        <v>0</v>
      </c>
      <c r="K557" s="19"/>
      <c r="L557" s="21">
        <f t="shared" si="700"/>
        <v>2.06</v>
      </c>
    </row>
    <row r="558" spans="1:12" ht="16.5" x14ac:dyDescent="0.25">
      <c r="A558" s="44"/>
      <c r="B558" s="44"/>
      <c r="C558" s="30" t="s">
        <v>68</v>
      </c>
      <c r="D558" s="29">
        <f>D562</f>
        <v>0</v>
      </c>
      <c r="E558" s="29">
        <f t="shared" ref="E558:I558" si="705">E562</f>
        <v>0</v>
      </c>
      <c r="F558" s="29">
        <f t="shared" si="705"/>
        <v>0</v>
      </c>
      <c r="G558" s="29">
        <f t="shared" si="705"/>
        <v>0</v>
      </c>
      <c r="H558" s="29">
        <f t="shared" si="705"/>
        <v>0</v>
      </c>
      <c r="I558" s="29">
        <f t="shared" si="705"/>
        <v>0</v>
      </c>
      <c r="J558" s="29">
        <f t="shared" ref="J558" si="706">J562</f>
        <v>0</v>
      </c>
      <c r="K558" s="19"/>
      <c r="L558" s="21">
        <f t="shared" si="700"/>
        <v>0</v>
      </c>
    </row>
    <row r="559" spans="1:12" ht="16.5" x14ac:dyDescent="0.25">
      <c r="A559" s="44"/>
      <c r="B559" s="44"/>
      <c r="C559" s="39" t="s">
        <v>161</v>
      </c>
      <c r="D559" s="29"/>
      <c r="E559" s="29"/>
      <c r="F559" s="29"/>
      <c r="G559" s="29"/>
      <c r="H559" s="29"/>
      <c r="I559" s="29"/>
      <c r="J559" s="29"/>
      <c r="K559" s="19"/>
      <c r="L559" s="21">
        <f t="shared" si="700"/>
        <v>0</v>
      </c>
    </row>
    <row r="560" spans="1:12" ht="34.5" customHeight="1" x14ac:dyDescent="0.25">
      <c r="A560" s="44"/>
      <c r="B560" s="44"/>
      <c r="C560" s="27" t="s">
        <v>172</v>
      </c>
      <c r="D560" s="29">
        <v>0</v>
      </c>
      <c r="E560" s="29">
        <v>0.7</v>
      </c>
      <c r="F560" s="29">
        <v>1.36</v>
      </c>
      <c r="G560" s="29">
        <v>0</v>
      </c>
      <c r="H560" s="29">
        <v>0</v>
      </c>
      <c r="I560" s="29">
        <v>0</v>
      </c>
      <c r="J560" s="29">
        <v>0</v>
      </c>
      <c r="K560" s="19"/>
      <c r="L560" s="21">
        <f t="shared" si="700"/>
        <v>2.06</v>
      </c>
    </row>
    <row r="561" spans="1:12" ht="16.5" x14ac:dyDescent="0.25">
      <c r="A561" s="44"/>
      <c r="B561" s="44"/>
      <c r="C561" s="30" t="s">
        <v>67</v>
      </c>
      <c r="D561" s="29">
        <v>0</v>
      </c>
      <c r="E561" s="29">
        <v>0.7</v>
      </c>
      <c r="F561" s="29">
        <v>1.36</v>
      </c>
      <c r="G561" s="29">
        <v>0</v>
      </c>
      <c r="H561" s="29">
        <v>0</v>
      </c>
      <c r="I561" s="29">
        <v>0</v>
      </c>
      <c r="J561" s="29">
        <v>0</v>
      </c>
      <c r="K561" s="19"/>
      <c r="L561" s="21">
        <f t="shared" si="700"/>
        <v>2.06</v>
      </c>
    </row>
    <row r="562" spans="1:12" ht="16.5" x14ac:dyDescent="0.25">
      <c r="A562" s="44"/>
      <c r="B562" s="44"/>
      <c r="C562" s="30" t="s">
        <v>68</v>
      </c>
      <c r="D562" s="29">
        <v>0</v>
      </c>
      <c r="E562" s="29">
        <v>0</v>
      </c>
      <c r="F562" s="29">
        <v>0</v>
      </c>
      <c r="G562" s="29">
        <v>0</v>
      </c>
      <c r="H562" s="29">
        <v>0</v>
      </c>
      <c r="I562" s="29">
        <v>0</v>
      </c>
      <c r="J562" s="29">
        <v>0</v>
      </c>
      <c r="K562" s="19"/>
      <c r="L562" s="21">
        <f t="shared" si="700"/>
        <v>0</v>
      </c>
    </row>
    <row r="563" spans="1:12" ht="16.5" x14ac:dyDescent="0.25">
      <c r="A563" s="44" t="s">
        <v>99</v>
      </c>
      <c r="B563" s="44" t="s">
        <v>98</v>
      </c>
      <c r="C563" s="30" t="s">
        <v>166</v>
      </c>
      <c r="D563" s="29">
        <f>D564+D565</f>
        <v>0</v>
      </c>
      <c r="E563" s="29">
        <f t="shared" ref="E563:I563" si="707">E564+E565</f>
        <v>700.34</v>
      </c>
      <c r="F563" s="29">
        <f t="shared" si="707"/>
        <v>1359.9599999999998</v>
      </c>
      <c r="G563" s="29">
        <f t="shared" si="707"/>
        <v>0</v>
      </c>
      <c r="H563" s="29">
        <f t="shared" si="707"/>
        <v>0</v>
      </c>
      <c r="I563" s="29">
        <f t="shared" si="707"/>
        <v>0</v>
      </c>
      <c r="J563" s="29">
        <f t="shared" ref="J563" si="708">J564+J565</f>
        <v>0</v>
      </c>
      <c r="K563" s="19"/>
      <c r="L563" s="21">
        <f t="shared" si="700"/>
        <v>2060.2999999999997</v>
      </c>
    </row>
    <row r="564" spans="1:12" ht="16.5" x14ac:dyDescent="0.25">
      <c r="A564" s="44"/>
      <c r="B564" s="44"/>
      <c r="C564" s="30" t="s">
        <v>67</v>
      </c>
      <c r="D564" s="29">
        <f>D568+D575</f>
        <v>0</v>
      </c>
      <c r="E564" s="29">
        <f t="shared" ref="E564:I564" si="709">E568+E575</f>
        <v>700.34</v>
      </c>
      <c r="F564" s="29">
        <f t="shared" si="709"/>
        <v>1359.9599999999998</v>
      </c>
      <c r="G564" s="29">
        <f t="shared" si="709"/>
        <v>0</v>
      </c>
      <c r="H564" s="29">
        <f t="shared" si="709"/>
        <v>0</v>
      </c>
      <c r="I564" s="29">
        <f t="shared" si="709"/>
        <v>0</v>
      </c>
      <c r="J564" s="29">
        <f t="shared" ref="J564" si="710">J568+J575</f>
        <v>0</v>
      </c>
      <c r="K564" s="19"/>
      <c r="L564" s="21">
        <f t="shared" si="700"/>
        <v>2060.2999999999997</v>
      </c>
    </row>
    <row r="565" spans="1:12" ht="16.5" x14ac:dyDescent="0.25">
      <c r="A565" s="44"/>
      <c r="B565" s="44"/>
      <c r="C565" s="30" t="s">
        <v>68</v>
      </c>
      <c r="D565" s="29">
        <f>D569+D576</f>
        <v>0</v>
      </c>
      <c r="E565" s="29">
        <f t="shared" ref="E565:I565" si="711">E569+E576</f>
        <v>0</v>
      </c>
      <c r="F565" s="29">
        <f t="shared" si="711"/>
        <v>0</v>
      </c>
      <c r="G565" s="29">
        <f t="shared" si="711"/>
        <v>0</v>
      </c>
      <c r="H565" s="29">
        <f t="shared" si="711"/>
        <v>0</v>
      </c>
      <c r="I565" s="29">
        <f t="shared" si="711"/>
        <v>0</v>
      </c>
      <c r="J565" s="29">
        <f t="shared" ref="J565" si="712">J569+J576</f>
        <v>0</v>
      </c>
      <c r="K565" s="19"/>
      <c r="L565" s="21">
        <f t="shared" si="700"/>
        <v>0</v>
      </c>
    </row>
    <row r="566" spans="1:12" ht="16.5" x14ac:dyDescent="0.25">
      <c r="A566" s="44"/>
      <c r="B566" s="44"/>
      <c r="C566" s="27" t="s">
        <v>162</v>
      </c>
      <c r="D566" s="29">
        <v>0</v>
      </c>
      <c r="E566" s="29">
        <v>0</v>
      </c>
      <c r="F566" s="29">
        <v>0</v>
      </c>
      <c r="G566" s="29">
        <v>0</v>
      </c>
      <c r="H566" s="29">
        <v>0</v>
      </c>
      <c r="I566" s="29">
        <v>0</v>
      </c>
      <c r="J566" s="29">
        <v>0</v>
      </c>
      <c r="K566" s="19"/>
      <c r="L566" s="21">
        <f t="shared" si="700"/>
        <v>0</v>
      </c>
    </row>
    <row r="567" spans="1:12" ht="16.5" x14ac:dyDescent="0.25">
      <c r="A567" s="44"/>
      <c r="B567" s="44"/>
      <c r="C567" s="27" t="s">
        <v>159</v>
      </c>
      <c r="D567" s="29">
        <f>D568+D569</f>
        <v>0</v>
      </c>
      <c r="E567" s="29">
        <f t="shared" ref="E567:I567" si="713">E568+E569</f>
        <v>699.64</v>
      </c>
      <c r="F567" s="29">
        <f t="shared" si="713"/>
        <v>1358.6</v>
      </c>
      <c r="G567" s="29">
        <f t="shared" si="713"/>
        <v>0</v>
      </c>
      <c r="H567" s="29">
        <f t="shared" si="713"/>
        <v>0</v>
      </c>
      <c r="I567" s="29">
        <f t="shared" si="713"/>
        <v>0</v>
      </c>
      <c r="J567" s="29">
        <f t="shared" ref="J567" si="714">J568+J569</f>
        <v>0</v>
      </c>
      <c r="K567" s="19"/>
      <c r="L567" s="21">
        <f t="shared" si="700"/>
        <v>2058.2399999999998</v>
      </c>
    </row>
    <row r="568" spans="1:12" ht="16.5" x14ac:dyDescent="0.25">
      <c r="A568" s="44"/>
      <c r="B568" s="44"/>
      <c r="C568" s="30" t="s">
        <v>67</v>
      </c>
      <c r="D568" s="29">
        <f>D572</f>
        <v>0</v>
      </c>
      <c r="E568" s="29">
        <f t="shared" ref="E568:F568" si="715">E572</f>
        <v>699.64</v>
      </c>
      <c r="F568" s="29">
        <f t="shared" si="715"/>
        <v>1358.6</v>
      </c>
      <c r="G568" s="29">
        <f t="shared" ref="G568:I569" si="716">G572</f>
        <v>0</v>
      </c>
      <c r="H568" s="29">
        <f t="shared" si="716"/>
        <v>0</v>
      </c>
      <c r="I568" s="29">
        <f t="shared" si="716"/>
        <v>0</v>
      </c>
      <c r="J568" s="29">
        <f t="shared" ref="J568" si="717">J572</f>
        <v>0</v>
      </c>
      <c r="K568" s="19"/>
      <c r="L568" s="21">
        <f t="shared" si="700"/>
        <v>2058.2399999999998</v>
      </c>
    </row>
    <row r="569" spans="1:12" ht="16.5" x14ac:dyDescent="0.25">
      <c r="A569" s="44"/>
      <c r="B569" s="44"/>
      <c r="C569" s="30" t="s">
        <v>68</v>
      </c>
      <c r="D569" s="29">
        <f>D573</f>
        <v>0</v>
      </c>
      <c r="E569" s="29">
        <f t="shared" ref="E569:F569" si="718">E573</f>
        <v>0</v>
      </c>
      <c r="F569" s="29">
        <f t="shared" si="718"/>
        <v>0</v>
      </c>
      <c r="G569" s="29">
        <f t="shared" si="716"/>
        <v>0</v>
      </c>
      <c r="H569" s="29">
        <f t="shared" si="716"/>
        <v>0</v>
      </c>
      <c r="I569" s="29">
        <f t="shared" si="716"/>
        <v>0</v>
      </c>
      <c r="J569" s="29">
        <f t="shared" ref="J569" si="719">J573</f>
        <v>0</v>
      </c>
      <c r="K569" s="19"/>
      <c r="L569" s="21">
        <f t="shared" si="700"/>
        <v>0</v>
      </c>
    </row>
    <row r="570" spans="1:12" ht="16.5" x14ac:dyDescent="0.25">
      <c r="A570" s="44"/>
      <c r="B570" s="44"/>
      <c r="C570" s="39" t="s">
        <v>161</v>
      </c>
      <c r="D570" s="29"/>
      <c r="E570" s="29"/>
      <c r="F570" s="29"/>
      <c r="G570" s="29"/>
      <c r="H570" s="29"/>
      <c r="I570" s="29"/>
      <c r="J570" s="29"/>
      <c r="K570" s="19"/>
      <c r="L570" s="21">
        <f t="shared" si="700"/>
        <v>0</v>
      </c>
    </row>
    <row r="571" spans="1:12" ht="32.25" customHeight="1" x14ac:dyDescent="0.25">
      <c r="A571" s="44"/>
      <c r="B571" s="44"/>
      <c r="C571" s="27" t="s">
        <v>172</v>
      </c>
      <c r="D571" s="29">
        <f>D572+D573</f>
        <v>0</v>
      </c>
      <c r="E571" s="29">
        <f t="shared" ref="E571:I571" si="720">E572+E573</f>
        <v>699.64</v>
      </c>
      <c r="F571" s="29">
        <f t="shared" si="720"/>
        <v>1358.6</v>
      </c>
      <c r="G571" s="29">
        <f t="shared" si="720"/>
        <v>0</v>
      </c>
      <c r="H571" s="29">
        <f t="shared" si="720"/>
        <v>0</v>
      </c>
      <c r="I571" s="29">
        <f t="shared" si="720"/>
        <v>0</v>
      </c>
      <c r="J571" s="29">
        <f t="shared" ref="J571" si="721">J572+J573</f>
        <v>0</v>
      </c>
      <c r="K571" s="19"/>
      <c r="L571" s="21">
        <f t="shared" si="700"/>
        <v>2058.2399999999998</v>
      </c>
    </row>
    <row r="572" spans="1:12" ht="16.5" x14ac:dyDescent="0.25">
      <c r="A572" s="44"/>
      <c r="B572" s="44"/>
      <c r="C572" s="30" t="s">
        <v>67</v>
      </c>
      <c r="D572" s="29">
        <v>0</v>
      </c>
      <c r="E572" s="29">
        <v>699.64</v>
      </c>
      <c r="F572" s="29">
        <v>1358.6</v>
      </c>
      <c r="G572" s="29">
        <v>0</v>
      </c>
      <c r="H572" s="29">
        <v>0</v>
      </c>
      <c r="I572" s="29">
        <v>0</v>
      </c>
      <c r="J572" s="29">
        <v>0</v>
      </c>
      <c r="K572" s="19"/>
      <c r="L572" s="21">
        <f t="shared" si="700"/>
        <v>2058.2399999999998</v>
      </c>
    </row>
    <row r="573" spans="1:12" ht="16.5" x14ac:dyDescent="0.25">
      <c r="A573" s="44"/>
      <c r="B573" s="44"/>
      <c r="C573" s="30" t="s">
        <v>68</v>
      </c>
      <c r="D573" s="29">
        <v>0</v>
      </c>
      <c r="E573" s="29">
        <v>0</v>
      </c>
      <c r="F573" s="29">
        <v>0</v>
      </c>
      <c r="G573" s="29">
        <v>0</v>
      </c>
      <c r="H573" s="29">
        <v>0</v>
      </c>
      <c r="I573" s="29">
        <v>0</v>
      </c>
      <c r="J573" s="29">
        <v>0</v>
      </c>
      <c r="K573" s="19"/>
      <c r="L573" s="21">
        <f t="shared" si="700"/>
        <v>0</v>
      </c>
    </row>
    <row r="574" spans="1:12" ht="16.5" x14ac:dyDescent="0.25">
      <c r="A574" s="44"/>
      <c r="B574" s="44"/>
      <c r="C574" s="27" t="s">
        <v>160</v>
      </c>
      <c r="D574" s="29">
        <f>D575+D576</f>
        <v>0</v>
      </c>
      <c r="E574" s="29">
        <f t="shared" ref="E574:I574" si="722">E575+E576</f>
        <v>0.7</v>
      </c>
      <c r="F574" s="29">
        <f t="shared" si="722"/>
        <v>1.36</v>
      </c>
      <c r="G574" s="29">
        <f t="shared" si="722"/>
        <v>0</v>
      </c>
      <c r="H574" s="29">
        <f t="shared" si="722"/>
        <v>0</v>
      </c>
      <c r="I574" s="29">
        <f t="shared" si="722"/>
        <v>0</v>
      </c>
      <c r="J574" s="29">
        <f t="shared" ref="J574" si="723">J575+J576</f>
        <v>0</v>
      </c>
      <c r="K574" s="19"/>
      <c r="L574" s="21">
        <f t="shared" si="700"/>
        <v>2.06</v>
      </c>
    </row>
    <row r="575" spans="1:12" ht="16.5" x14ac:dyDescent="0.25">
      <c r="A575" s="44"/>
      <c r="B575" s="44"/>
      <c r="C575" s="30" t="s">
        <v>67</v>
      </c>
      <c r="D575" s="29">
        <f>D579</f>
        <v>0</v>
      </c>
      <c r="E575" s="29">
        <f t="shared" ref="E575:I575" si="724">E579</f>
        <v>0.7</v>
      </c>
      <c r="F575" s="29">
        <f t="shared" si="724"/>
        <v>1.36</v>
      </c>
      <c r="G575" s="29">
        <f t="shared" si="724"/>
        <v>0</v>
      </c>
      <c r="H575" s="29">
        <f t="shared" si="724"/>
        <v>0</v>
      </c>
      <c r="I575" s="29">
        <f t="shared" si="724"/>
        <v>0</v>
      </c>
      <c r="J575" s="29">
        <f t="shared" ref="J575" si="725">J579</f>
        <v>0</v>
      </c>
      <c r="K575" s="19"/>
      <c r="L575" s="21">
        <f t="shared" si="700"/>
        <v>2.06</v>
      </c>
    </row>
    <row r="576" spans="1:12" ht="16.5" x14ac:dyDescent="0.25">
      <c r="A576" s="44"/>
      <c r="B576" s="44"/>
      <c r="C576" s="30" t="s">
        <v>68</v>
      </c>
      <c r="D576" s="29">
        <f>D580</f>
        <v>0</v>
      </c>
      <c r="E576" s="29">
        <f t="shared" ref="E576:I576" si="726">E580</f>
        <v>0</v>
      </c>
      <c r="F576" s="29">
        <f t="shared" si="726"/>
        <v>0</v>
      </c>
      <c r="G576" s="29">
        <f t="shared" si="726"/>
        <v>0</v>
      </c>
      <c r="H576" s="29">
        <f t="shared" si="726"/>
        <v>0</v>
      </c>
      <c r="I576" s="29">
        <f t="shared" si="726"/>
        <v>0</v>
      </c>
      <c r="J576" s="29">
        <f t="shared" ref="J576" si="727">J580</f>
        <v>0</v>
      </c>
      <c r="K576" s="19"/>
      <c r="L576" s="21">
        <f t="shared" si="700"/>
        <v>0</v>
      </c>
    </row>
    <row r="577" spans="1:12" ht="16.5" x14ac:dyDescent="0.25">
      <c r="A577" s="44"/>
      <c r="B577" s="44"/>
      <c r="C577" s="39" t="s">
        <v>161</v>
      </c>
      <c r="D577" s="29"/>
      <c r="E577" s="29"/>
      <c r="F577" s="29"/>
      <c r="G577" s="29"/>
      <c r="H577" s="29"/>
      <c r="I577" s="29"/>
      <c r="J577" s="29"/>
      <c r="K577" s="19"/>
      <c r="L577" s="21">
        <f t="shared" si="700"/>
        <v>0</v>
      </c>
    </row>
    <row r="578" spans="1:12" ht="33.75" customHeight="1" x14ac:dyDescent="0.25">
      <c r="A578" s="44"/>
      <c r="B578" s="44"/>
      <c r="C578" s="27" t="s">
        <v>172</v>
      </c>
      <c r="D578" s="29">
        <f>D579+D580</f>
        <v>0</v>
      </c>
      <c r="E578" s="29">
        <f t="shared" ref="E578:I578" si="728">E579+E580</f>
        <v>0.7</v>
      </c>
      <c r="F578" s="29">
        <f t="shared" si="728"/>
        <v>1.36</v>
      </c>
      <c r="G578" s="29">
        <f t="shared" si="728"/>
        <v>0</v>
      </c>
      <c r="H578" s="29">
        <f t="shared" si="728"/>
        <v>0</v>
      </c>
      <c r="I578" s="29">
        <f t="shared" si="728"/>
        <v>0</v>
      </c>
      <c r="J578" s="29">
        <f t="shared" ref="J578" si="729">J579+J580</f>
        <v>0</v>
      </c>
      <c r="K578" s="19"/>
      <c r="L578" s="21">
        <f t="shared" si="700"/>
        <v>2.06</v>
      </c>
    </row>
    <row r="579" spans="1:12" ht="16.5" x14ac:dyDescent="0.25">
      <c r="A579" s="44"/>
      <c r="B579" s="44"/>
      <c r="C579" s="30" t="s">
        <v>67</v>
      </c>
      <c r="D579" s="29">
        <v>0</v>
      </c>
      <c r="E579" s="29">
        <v>0.7</v>
      </c>
      <c r="F579" s="29">
        <v>1.36</v>
      </c>
      <c r="G579" s="29">
        <v>0</v>
      </c>
      <c r="H579" s="29">
        <v>0</v>
      </c>
      <c r="I579" s="29">
        <v>0</v>
      </c>
      <c r="J579" s="29">
        <v>0</v>
      </c>
      <c r="K579" s="19"/>
      <c r="L579" s="21">
        <f t="shared" si="700"/>
        <v>2.06</v>
      </c>
    </row>
    <row r="580" spans="1:12" ht="16.5" x14ac:dyDescent="0.25">
      <c r="A580" s="44"/>
      <c r="B580" s="44"/>
      <c r="C580" s="30" t="s">
        <v>68</v>
      </c>
      <c r="D580" s="29">
        <v>0</v>
      </c>
      <c r="E580" s="29">
        <v>0</v>
      </c>
      <c r="F580" s="29">
        <v>0</v>
      </c>
      <c r="G580" s="29">
        <v>0</v>
      </c>
      <c r="H580" s="29">
        <v>0</v>
      </c>
      <c r="I580" s="29">
        <v>0</v>
      </c>
      <c r="J580" s="29">
        <v>0</v>
      </c>
      <c r="K580" s="19"/>
      <c r="L580" s="21">
        <f t="shared" si="700"/>
        <v>0</v>
      </c>
    </row>
    <row r="581" spans="1:12" ht="16.5" x14ac:dyDescent="0.25">
      <c r="A581" s="44" t="s">
        <v>101</v>
      </c>
      <c r="B581" s="44" t="s">
        <v>100</v>
      </c>
      <c r="C581" s="30" t="s">
        <v>166</v>
      </c>
      <c r="D581" s="29">
        <f>D582+D583</f>
        <v>0</v>
      </c>
      <c r="E581" s="29">
        <f t="shared" ref="E581:I581" si="730">E582+E583</f>
        <v>0</v>
      </c>
      <c r="F581" s="29">
        <f t="shared" si="730"/>
        <v>0</v>
      </c>
      <c r="G581" s="29">
        <f t="shared" si="730"/>
        <v>900.86</v>
      </c>
      <c r="H581" s="29">
        <f t="shared" si="730"/>
        <v>0</v>
      </c>
      <c r="I581" s="29">
        <f t="shared" si="730"/>
        <v>0</v>
      </c>
      <c r="J581" s="29">
        <f t="shared" ref="J581" si="731">J582+J583</f>
        <v>0</v>
      </c>
      <c r="K581" s="19"/>
      <c r="L581" s="21">
        <f t="shared" si="700"/>
        <v>900.86</v>
      </c>
    </row>
    <row r="582" spans="1:12" ht="16.5" x14ac:dyDescent="0.25">
      <c r="A582" s="44"/>
      <c r="B582" s="44"/>
      <c r="C582" s="30" t="s">
        <v>67</v>
      </c>
      <c r="D582" s="29">
        <f>D586+D593</f>
        <v>0</v>
      </c>
      <c r="E582" s="29">
        <f t="shared" ref="E582:I582" si="732">E586+E593</f>
        <v>0</v>
      </c>
      <c r="F582" s="29">
        <f t="shared" si="732"/>
        <v>0</v>
      </c>
      <c r="G582" s="29">
        <f t="shared" si="732"/>
        <v>900.86</v>
      </c>
      <c r="H582" s="29">
        <f t="shared" si="732"/>
        <v>0</v>
      </c>
      <c r="I582" s="29">
        <f t="shared" si="732"/>
        <v>0</v>
      </c>
      <c r="J582" s="29">
        <f t="shared" ref="J582" si="733">J586+J593</f>
        <v>0</v>
      </c>
      <c r="K582" s="19"/>
      <c r="L582" s="21">
        <f t="shared" si="700"/>
        <v>900.86</v>
      </c>
    </row>
    <row r="583" spans="1:12" ht="16.5" x14ac:dyDescent="0.25">
      <c r="A583" s="44"/>
      <c r="B583" s="44"/>
      <c r="C583" s="30" t="s">
        <v>68</v>
      </c>
      <c r="D583" s="29">
        <f>D587+D594</f>
        <v>0</v>
      </c>
      <c r="E583" s="29">
        <f t="shared" ref="E583:I583" si="734">E587+E594</f>
        <v>0</v>
      </c>
      <c r="F583" s="29">
        <f t="shared" si="734"/>
        <v>0</v>
      </c>
      <c r="G583" s="29">
        <f t="shared" si="734"/>
        <v>0</v>
      </c>
      <c r="H583" s="29">
        <f t="shared" si="734"/>
        <v>0</v>
      </c>
      <c r="I583" s="29">
        <f t="shared" si="734"/>
        <v>0</v>
      </c>
      <c r="J583" s="29">
        <v>0</v>
      </c>
      <c r="K583" s="19"/>
      <c r="L583" s="21">
        <f t="shared" si="700"/>
        <v>0</v>
      </c>
    </row>
    <row r="584" spans="1:12" ht="16.5" x14ac:dyDescent="0.25">
      <c r="A584" s="44"/>
      <c r="B584" s="44"/>
      <c r="C584" s="27" t="s">
        <v>162</v>
      </c>
      <c r="D584" s="29">
        <v>0</v>
      </c>
      <c r="E584" s="29">
        <v>0</v>
      </c>
      <c r="F584" s="29">
        <v>0</v>
      </c>
      <c r="G584" s="29">
        <v>0</v>
      </c>
      <c r="H584" s="29">
        <v>0</v>
      </c>
      <c r="I584" s="29">
        <v>0</v>
      </c>
      <c r="J584" s="29">
        <v>0</v>
      </c>
      <c r="K584" s="19"/>
      <c r="L584" s="21">
        <f t="shared" si="700"/>
        <v>0</v>
      </c>
    </row>
    <row r="585" spans="1:12" ht="16.5" x14ac:dyDescent="0.25">
      <c r="A585" s="44"/>
      <c r="B585" s="44"/>
      <c r="C585" s="27" t="s">
        <v>159</v>
      </c>
      <c r="D585" s="29">
        <f>D586+D587</f>
        <v>0</v>
      </c>
      <c r="E585" s="29">
        <f t="shared" ref="E585:I585" si="735">E586+E587</f>
        <v>0</v>
      </c>
      <c r="F585" s="29">
        <f t="shared" si="735"/>
        <v>0</v>
      </c>
      <c r="G585" s="29">
        <f t="shared" si="735"/>
        <v>860.86</v>
      </c>
      <c r="H585" s="29">
        <f t="shared" si="735"/>
        <v>0</v>
      </c>
      <c r="I585" s="29">
        <f t="shared" si="735"/>
        <v>0</v>
      </c>
      <c r="J585" s="29">
        <f t="shared" ref="J585" si="736">J586+J587</f>
        <v>0</v>
      </c>
      <c r="K585" s="19"/>
      <c r="L585" s="21">
        <f t="shared" si="700"/>
        <v>860.86</v>
      </c>
    </row>
    <row r="586" spans="1:12" ht="16.5" x14ac:dyDescent="0.25">
      <c r="A586" s="44"/>
      <c r="B586" s="44"/>
      <c r="C586" s="30" t="s">
        <v>67</v>
      </c>
      <c r="D586" s="29">
        <f>D590</f>
        <v>0</v>
      </c>
      <c r="E586" s="29">
        <f t="shared" ref="E586:I586" si="737">E590</f>
        <v>0</v>
      </c>
      <c r="F586" s="29">
        <f t="shared" si="737"/>
        <v>0</v>
      </c>
      <c r="G586" s="29">
        <f t="shared" si="737"/>
        <v>860.86</v>
      </c>
      <c r="H586" s="29">
        <f t="shared" si="737"/>
        <v>0</v>
      </c>
      <c r="I586" s="29">
        <f t="shared" si="737"/>
        <v>0</v>
      </c>
      <c r="J586" s="29">
        <f t="shared" ref="J586" si="738">J590</f>
        <v>0</v>
      </c>
      <c r="K586" s="19"/>
      <c r="L586" s="21">
        <f t="shared" si="700"/>
        <v>860.86</v>
      </c>
    </row>
    <row r="587" spans="1:12" ht="16.5" x14ac:dyDescent="0.25">
      <c r="A587" s="44"/>
      <c r="B587" s="44"/>
      <c r="C587" s="30" t="s">
        <v>68</v>
      </c>
      <c r="D587" s="29">
        <f>D591</f>
        <v>0</v>
      </c>
      <c r="E587" s="29">
        <f t="shared" ref="E587:I587" si="739">E591</f>
        <v>0</v>
      </c>
      <c r="F587" s="29">
        <f t="shared" si="739"/>
        <v>0</v>
      </c>
      <c r="G587" s="29">
        <f t="shared" si="739"/>
        <v>0</v>
      </c>
      <c r="H587" s="29">
        <f t="shared" si="739"/>
        <v>0</v>
      </c>
      <c r="I587" s="29">
        <f t="shared" si="739"/>
        <v>0</v>
      </c>
      <c r="J587" s="29">
        <f t="shared" ref="J587" si="740">J591</f>
        <v>0</v>
      </c>
      <c r="K587" s="19"/>
      <c r="L587" s="21">
        <f t="shared" si="700"/>
        <v>0</v>
      </c>
    </row>
    <row r="588" spans="1:12" ht="16.5" x14ac:dyDescent="0.25">
      <c r="A588" s="44"/>
      <c r="B588" s="44"/>
      <c r="C588" s="39" t="s">
        <v>161</v>
      </c>
      <c r="D588" s="29"/>
      <c r="E588" s="29"/>
      <c r="F588" s="29"/>
      <c r="G588" s="29"/>
      <c r="H588" s="29"/>
      <c r="I588" s="29"/>
      <c r="J588" s="29"/>
      <c r="K588" s="19"/>
      <c r="L588" s="21">
        <f t="shared" si="700"/>
        <v>0</v>
      </c>
    </row>
    <row r="589" spans="1:12" ht="32.25" customHeight="1" x14ac:dyDescent="0.25">
      <c r="A589" s="44"/>
      <c r="B589" s="44"/>
      <c r="C589" s="27" t="s">
        <v>172</v>
      </c>
      <c r="D589" s="29">
        <f>D590+D591</f>
        <v>0</v>
      </c>
      <c r="E589" s="29">
        <f t="shared" ref="E589:I589" si="741">E590+E591</f>
        <v>0</v>
      </c>
      <c r="F589" s="29">
        <f t="shared" si="741"/>
        <v>0</v>
      </c>
      <c r="G589" s="29">
        <f t="shared" si="741"/>
        <v>860.86</v>
      </c>
      <c r="H589" s="29">
        <f t="shared" si="741"/>
        <v>0</v>
      </c>
      <c r="I589" s="29">
        <f t="shared" si="741"/>
        <v>0</v>
      </c>
      <c r="J589" s="29">
        <f t="shared" ref="J589" si="742">J590+J591</f>
        <v>0</v>
      </c>
      <c r="K589" s="19"/>
      <c r="L589" s="21">
        <f t="shared" si="700"/>
        <v>860.86</v>
      </c>
    </row>
    <row r="590" spans="1:12" ht="16.5" x14ac:dyDescent="0.25">
      <c r="A590" s="44"/>
      <c r="B590" s="44"/>
      <c r="C590" s="30" t="s">
        <v>67</v>
      </c>
      <c r="D590" s="29">
        <f>D608</f>
        <v>0</v>
      </c>
      <c r="E590" s="29">
        <f t="shared" ref="E590:I590" si="743">E608</f>
        <v>0</v>
      </c>
      <c r="F590" s="29">
        <f t="shared" si="743"/>
        <v>0</v>
      </c>
      <c r="G590" s="29">
        <f t="shared" si="743"/>
        <v>860.86</v>
      </c>
      <c r="H590" s="29">
        <f t="shared" si="743"/>
        <v>0</v>
      </c>
      <c r="I590" s="29">
        <f t="shared" si="743"/>
        <v>0</v>
      </c>
      <c r="J590" s="29">
        <f t="shared" ref="J590" si="744">J608</f>
        <v>0</v>
      </c>
      <c r="K590" s="19"/>
      <c r="L590" s="21">
        <f t="shared" si="700"/>
        <v>860.86</v>
      </c>
    </row>
    <row r="591" spans="1:12" ht="16.5" x14ac:dyDescent="0.25">
      <c r="A591" s="44"/>
      <c r="B591" s="44"/>
      <c r="C591" s="30" t="s">
        <v>68</v>
      </c>
      <c r="D591" s="29">
        <f>D609</f>
        <v>0</v>
      </c>
      <c r="E591" s="29">
        <f t="shared" ref="E591:I591" si="745">E609</f>
        <v>0</v>
      </c>
      <c r="F591" s="29">
        <f t="shared" si="745"/>
        <v>0</v>
      </c>
      <c r="G591" s="29">
        <f t="shared" si="745"/>
        <v>0</v>
      </c>
      <c r="H591" s="29">
        <f t="shared" si="745"/>
        <v>0</v>
      </c>
      <c r="I591" s="29">
        <f t="shared" si="745"/>
        <v>0</v>
      </c>
      <c r="J591" s="29">
        <f t="shared" ref="J591" si="746">J609</f>
        <v>0</v>
      </c>
      <c r="K591" s="19"/>
      <c r="L591" s="21">
        <f t="shared" si="700"/>
        <v>0</v>
      </c>
    </row>
    <row r="592" spans="1:12" ht="16.5" x14ac:dyDescent="0.25">
      <c r="A592" s="44"/>
      <c r="B592" s="44"/>
      <c r="C592" s="27" t="s">
        <v>160</v>
      </c>
      <c r="D592" s="29">
        <f>D593+D594</f>
        <v>0</v>
      </c>
      <c r="E592" s="29">
        <f t="shared" ref="E592:I592" si="747">E593+E594</f>
        <v>0</v>
      </c>
      <c r="F592" s="29">
        <f t="shared" si="747"/>
        <v>0</v>
      </c>
      <c r="G592" s="29">
        <f t="shared" si="747"/>
        <v>40</v>
      </c>
      <c r="H592" s="29">
        <f t="shared" si="747"/>
        <v>0</v>
      </c>
      <c r="I592" s="29">
        <f t="shared" si="747"/>
        <v>0</v>
      </c>
      <c r="J592" s="29">
        <f t="shared" ref="J592" si="748">J593+J594</f>
        <v>0</v>
      </c>
      <c r="K592" s="19"/>
      <c r="L592" s="21">
        <f t="shared" si="700"/>
        <v>40</v>
      </c>
    </row>
    <row r="593" spans="1:12" ht="16.5" x14ac:dyDescent="0.25">
      <c r="A593" s="44"/>
      <c r="B593" s="44"/>
      <c r="C593" s="30" t="s">
        <v>67</v>
      </c>
      <c r="D593" s="29">
        <f>D597</f>
        <v>0</v>
      </c>
      <c r="E593" s="29">
        <f t="shared" ref="E593:I593" si="749">E597</f>
        <v>0</v>
      </c>
      <c r="F593" s="29">
        <f t="shared" si="749"/>
        <v>0</v>
      </c>
      <c r="G593" s="29">
        <f t="shared" si="749"/>
        <v>40</v>
      </c>
      <c r="H593" s="29">
        <f t="shared" si="749"/>
        <v>0</v>
      </c>
      <c r="I593" s="29">
        <f t="shared" si="749"/>
        <v>0</v>
      </c>
      <c r="J593" s="29">
        <f t="shared" ref="J593" si="750">J597</f>
        <v>0</v>
      </c>
      <c r="K593" s="19"/>
      <c r="L593" s="21">
        <f t="shared" si="700"/>
        <v>40</v>
      </c>
    </row>
    <row r="594" spans="1:12" ht="16.5" x14ac:dyDescent="0.25">
      <c r="A594" s="44"/>
      <c r="B594" s="44"/>
      <c r="C594" s="30" t="s">
        <v>68</v>
      </c>
      <c r="D594" s="29">
        <f>D598</f>
        <v>0</v>
      </c>
      <c r="E594" s="29">
        <f t="shared" ref="E594:I594" si="751">E598</f>
        <v>0</v>
      </c>
      <c r="F594" s="29">
        <f t="shared" si="751"/>
        <v>0</v>
      </c>
      <c r="G594" s="29">
        <f t="shared" si="751"/>
        <v>0</v>
      </c>
      <c r="H594" s="29">
        <f t="shared" si="751"/>
        <v>0</v>
      </c>
      <c r="I594" s="29">
        <f t="shared" si="751"/>
        <v>0</v>
      </c>
      <c r="J594" s="29">
        <f t="shared" ref="J594" si="752">J598</f>
        <v>0</v>
      </c>
      <c r="K594" s="19"/>
      <c r="L594" s="21">
        <f t="shared" si="700"/>
        <v>0</v>
      </c>
    </row>
    <row r="595" spans="1:12" ht="16.5" x14ac:dyDescent="0.25">
      <c r="A595" s="44"/>
      <c r="B595" s="44"/>
      <c r="C595" s="39" t="s">
        <v>161</v>
      </c>
      <c r="D595" s="29"/>
      <c r="E595" s="29"/>
      <c r="F595" s="29"/>
      <c r="G595" s="29"/>
      <c r="H595" s="29"/>
      <c r="I595" s="29"/>
      <c r="J595" s="29"/>
      <c r="K595" s="19"/>
      <c r="L595" s="21">
        <f t="shared" si="700"/>
        <v>0</v>
      </c>
    </row>
    <row r="596" spans="1:12" ht="32.25" customHeight="1" x14ac:dyDescent="0.25">
      <c r="A596" s="44"/>
      <c r="B596" s="44"/>
      <c r="C596" s="27" t="s">
        <v>172</v>
      </c>
      <c r="D596" s="29">
        <f>D597+D598</f>
        <v>0</v>
      </c>
      <c r="E596" s="29">
        <f t="shared" ref="E596:I596" si="753">E597+E598</f>
        <v>0</v>
      </c>
      <c r="F596" s="29">
        <f t="shared" si="753"/>
        <v>0</v>
      </c>
      <c r="G596" s="29">
        <f t="shared" si="753"/>
        <v>40</v>
      </c>
      <c r="H596" s="29">
        <f t="shared" si="753"/>
        <v>0</v>
      </c>
      <c r="I596" s="29">
        <f t="shared" si="753"/>
        <v>0</v>
      </c>
      <c r="J596" s="29">
        <f t="shared" ref="J596" si="754">J597+J598</f>
        <v>0</v>
      </c>
      <c r="K596" s="19"/>
      <c r="L596" s="21">
        <f t="shared" si="700"/>
        <v>40</v>
      </c>
    </row>
    <row r="597" spans="1:12" ht="16.5" x14ac:dyDescent="0.25">
      <c r="A597" s="44"/>
      <c r="B597" s="44"/>
      <c r="C597" s="30" t="s">
        <v>67</v>
      </c>
      <c r="D597" s="29">
        <f>D615</f>
        <v>0</v>
      </c>
      <c r="E597" s="29">
        <f t="shared" ref="E597:I597" si="755">E615</f>
        <v>0</v>
      </c>
      <c r="F597" s="29">
        <f t="shared" si="755"/>
        <v>0</v>
      </c>
      <c r="G597" s="29">
        <f t="shared" si="755"/>
        <v>40</v>
      </c>
      <c r="H597" s="29">
        <f t="shared" si="755"/>
        <v>0</v>
      </c>
      <c r="I597" s="29">
        <f t="shared" si="755"/>
        <v>0</v>
      </c>
      <c r="J597" s="29">
        <f t="shared" ref="J597" si="756">J615</f>
        <v>0</v>
      </c>
      <c r="K597" s="19"/>
      <c r="L597" s="21">
        <f t="shared" si="700"/>
        <v>40</v>
      </c>
    </row>
    <row r="598" spans="1:12" ht="16.5" x14ac:dyDescent="0.25">
      <c r="A598" s="44"/>
      <c r="B598" s="44"/>
      <c r="C598" s="30" t="s">
        <v>68</v>
      </c>
      <c r="D598" s="29">
        <f>D616</f>
        <v>0</v>
      </c>
      <c r="E598" s="29">
        <f t="shared" ref="E598:I598" si="757">E616</f>
        <v>0</v>
      </c>
      <c r="F598" s="29">
        <f t="shared" si="757"/>
        <v>0</v>
      </c>
      <c r="G598" s="29">
        <f t="shared" si="757"/>
        <v>0</v>
      </c>
      <c r="H598" s="29">
        <f t="shared" si="757"/>
        <v>0</v>
      </c>
      <c r="I598" s="29">
        <f t="shared" si="757"/>
        <v>0</v>
      </c>
      <c r="J598" s="29">
        <f t="shared" ref="J598" si="758">J616</f>
        <v>0</v>
      </c>
      <c r="K598" s="19"/>
      <c r="L598" s="21">
        <f t="shared" si="700"/>
        <v>0</v>
      </c>
    </row>
    <row r="599" spans="1:12" ht="16.5" x14ac:dyDescent="0.25">
      <c r="A599" s="44" t="s">
        <v>103</v>
      </c>
      <c r="B599" s="44" t="s">
        <v>102</v>
      </c>
      <c r="C599" s="30" t="s">
        <v>166</v>
      </c>
      <c r="D599" s="29">
        <f>D600+D601</f>
        <v>0</v>
      </c>
      <c r="E599" s="29">
        <f t="shared" ref="E599:I599" si="759">E600+E601</f>
        <v>0</v>
      </c>
      <c r="F599" s="29">
        <f t="shared" si="759"/>
        <v>0</v>
      </c>
      <c r="G599" s="29">
        <f t="shared" si="759"/>
        <v>900.86</v>
      </c>
      <c r="H599" s="29">
        <f t="shared" si="759"/>
        <v>0</v>
      </c>
      <c r="I599" s="29">
        <f t="shared" si="759"/>
        <v>0</v>
      </c>
      <c r="J599" s="29">
        <f t="shared" ref="J599" si="760">J600+J601</f>
        <v>0</v>
      </c>
      <c r="K599" s="19"/>
      <c r="L599" s="21">
        <f t="shared" si="700"/>
        <v>900.86</v>
      </c>
    </row>
    <row r="600" spans="1:12" ht="16.5" x14ac:dyDescent="0.25">
      <c r="A600" s="44"/>
      <c r="B600" s="44"/>
      <c r="C600" s="30" t="s">
        <v>67</v>
      </c>
      <c r="D600" s="29">
        <f>D604+D611</f>
        <v>0</v>
      </c>
      <c r="E600" s="29">
        <f t="shared" ref="E600:I600" si="761">E604+E611</f>
        <v>0</v>
      </c>
      <c r="F600" s="29">
        <f t="shared" si="761"/>
        <v>0</v>
      </c>
      <c r="G600" s="29">
        <f t="shared" si="761"/>
        <v>900.86</v>
      </c>
      <c r="H600" s="29">
        <f t="shared" si="761"/>
        <v>0</v>
      </c>
      <c r="I600" s="29">
        <f t="shared" si="761"/>
        <v>0</v>
      </c>
      <c r="J600" s="29">
        <f t="shared" ref="J600" si="762">J604+J611</f>
        <v>0</v>
      </c>
      <c r="K600" s="19"/>
      <c r="L600" s="21">
        <f t="shared" si="700"/>
        <v>900.86</v>
      </c>
    </row>
    <row r="601" spans="1:12" ht="16.5" x14ac:dyDescent="0.25">
      <c r="A601" s="44"/>
      <c r="B601" s="44"/>
      <c r="C601" s="30" t="s">
        <v>68</v>
      </c>
      <c r="D601" s="29">
        <f>D605+D612</f>
        <v>0</v>
      </c>
      <c r="E601" s="29">
        <f t="shared" ref="E601:I601" si="763">E605+E612</f>
        <v>0</v>
      </c>
      <c r="F601" s="29">
        <f t="shared" si="763"/>
        <v>0</v>
      </c>
      <c r="G601" s="29">
        <f t="shared" si="763"/>
        <v>0</v>
      </c>
      <c r="H601" s="29">
        <f t="shared" si="763"/>
        <v>0</v>
      </c>
      <c r="I601" s="29">
        <f t="shared" si="763"/>
        <v>0</v>
      </c>
      <c r="J601" s="29">
        <f t="shared" ref="J601" si="764">J605+J612</f>
        <v>0</v>
      </c>
      <c r="K601" s="19"/>
      <c r="L601" s="21">
        <f t="shared" si="700"/>
        <v>0</v>
      </c>
    </row>
    <row r="602" spans="1:12" ht="16.5" x14ac:dyDescent="0.25">
      <c r="A602" s="44"/>
      <c r="B602" s="44"/>
      <c r="C602" s="27" t="s">
        <v>162</v>
      </c>
      <c r="D602" s="29">
        <v>0</v>
      </c>
      <c r="E602" s="29">
        <v>0</v>
      </c>
      <c r="F602" s="29">
        <v>0</v>
      </c>
      <c r="G602" s="29">
        <v>0</v>
      </c>
      <c r="H602" s="29">
        <v>0</v>
      </c>
      <c r="I602" s="29">
        <v>0</v>
      </c>
      <c r="J602" s="29">
        <v>0</v>
      </c>
      <c r="K602" s="19"/>
      <c r="L602" s="21">
        <f t="shared" si="700"/>
        <v>0</v>
      </c>
    </row>
    <row r="603" spans="1:12" ht="16.5" x14ac:dyDescent="0.25">
      <c r="A603" s="44"/>
      <c r="B603" s="44"/>
      <c r="C603" s="27" t="s">
        <v>159</v>
      </c>
      <c r="D603" s="29">
        <f>D604+D605</f>
        <v>0</v>
      </c>
      <c r="E603" s="29">
        <f t="shared" ref="E603:I603" si="765">E604+E605</f>
        <v>0</v>
      </c>
      <c r="F603" s="29">
        <f t="shared" si="765"/>
        <v>0</v>
      </c>
      <c r="G603" s="29">
        <f t="shared" si="765"/>
        <v>860.86</v>
      </c>
      <c r="H603" s="29">
        <f t="shared" si="765"/>
        <v>0</v>
      </c>
      <c r="I603" s="29">
        <f t="shared" si="765"/>
        <v>0</v>
      </c>
      <c r="J603" s="29">
        <f t="shared" ref="J603" si="766">J604+J605</f>
        <v>0</v>
      </c>
      <c r="K603" s="19"/>
      <c r="L603" s="21">
        <f t="shared" si="700"/>
        <v>860.86</v>
      </c>
    </row>
    <row r="604" spans="1:12" ht="16.5" x14ac:dyDescent="0.25">
      <c r="A604" s="44"/>
      <c r="B604" s="44"/>
      <c r="C604" s="30" t="s">
        <v>67</v>
      </c>
      <c r="D604" s="29">
        <f>D608</f>
        <v>0</v>
      </c>
      <c r="E604" s="29">
        <f t="shared" ref="E604:I604" si="767">E608</f>
        <v>0</v>
      </c>
      <c r="F604" s="29">
        <f t="shared" si="767"/>
        <v>0</v>
      </c>
      <c r="G604" s="29">
        <f t="shared" si="767"/>
        <v>860.86</v>
      </c>
      <c r="H604" s="29">
        <f t="shared" si="767"/>
        <v>0</v>
      </c>
      <c r="I604" s="29">
        <f t="shared" si="767"/>
        <v>0</v>
      </c>
      <c r="J604" s="29">
        <f t="shared" ref="J604" si="768">J608</f>
        <v>0</v>
      </c>
      <c r="K604" s="19"/>
      <c r="L604" s="21">
        <f t="shared" si="700"/>
        <v>860.86</v>
      </c>
    </row>
    <row r="605" spans="1:12" ht="16.5" x14ac:dyDescent="0.25">
      <c r="A605" s="44"/>
      <c r="B605" s="44"/>
      <c r="C605" s="30" t="s">
        <v>68</v>
      </c>
      <c r="D605" s="29">
        <f>D609</f>
        <v>0</v>
      </c>
      <c r="E605" s="29">
        <f t="shared" ref="E605:I605" si="769">E609</f>
        <v>0</v>
      </c>
      <c r="F605" s="29">
        <f t="shared" si="769"/>
        <v>0</v>
      </c>
      <c r="G605" s="29">
        <f t="shared" si="769"/>
        <v>0</v>
      </c>
      <c r="H605" s="29">
        <f t="shared" si="769"/>
        <v>0</v>
      </c>
      <c r="I605" s="29">
        <f t="shared" si="769"/>
        <v>0</v>
      </c>
      <c r="J605" s="29">
        <f t="shared" ref="J605" si="770">J609</f>
        <v>0</v>
      </c>
      <c r="K605" s="19"/>
      <c r="L605" s="21">
        <f t="shared" si="700"/>
        <v>0</v>
      </c>
    </row>
    <row r="606" spans="1:12" ht="16.5" x14ac:dyDescent="0.25">
      <c r="A606" s="44"/>
      <c r="B606" s="44"/>
      <c r="C606" s="39" t="s">
        <v>161</v>
      </c>
      <c r="D606" s="29"/>
      <c r="E606" s="29"/>
      <c r="F606" s="29"/>
      <c r="G606" s="29"/>
      <c r="H606" s="29"/>
      <c r="I606" s="29"/>
      <c r="J606" s="29"/>
      <c r="K606" s="19"/>
      <c r="L606" s="21">
        <f t="shared" si="700"/>
        <v>0</v>
      </c>
    </row>
    <row r="607" spans="1:12" ht="32.25" customHeight="1" x14ac:dyDescent="0.25">
      <c r="A607" s="44"/>
      <c r="B607" s="44"/>
      <c r="C607" s="27" t="s">
        <v>172</v>
      </c>
      <c r="D607" s="29">
        <v>0</v>
      </c>
      <c r="E607" s="29">
        <v>0</v>
      </c>
      <c r="F607" s="29">
        <v>0</v>
      </c>
      <c r="G607" s="29">
        <v>860.86</v>
      </c>
      <c r="H607" s="29">
        <v>0</v>
      </c>
      <c r="I607" s="29">
        <v>0</v>
      </c>
      <c r="J607" s="29">
        <v>0</v>
      </c>
      <c r="K607" s="19"/>
      <c r="L607" s="21">
        <f t="shared" si="700"/>
        <v>860.86</v>
      </c>
    </row>
    <row r="608" spans="1:12" ht="16.5" x14ac:dyDescent="0.25">
      <c r="A608" s="44"/>
      <c r="B608" s="44"/>
      <c r="C608" s="30" t="s">
        <v>67</v>
      </c>
      <c r="D608" s="29">
        <v>0</v>
      </c>
      <c r="E608" s="29">
        <v>0</v>
      </c>
      <c r="F608" s="29">
        <v>0</v>
      </c>
      <c r="G608" s="29">
        <v>860.86</v>
      </c>
      <c r="H608" s="29">
        <v>0</v>
      </c>
      <c r="I608" s="29">
        <v>0</v>
      </c>
      <c r="J608" s="29">
        <v>0</v>
      </c>
      <c r="K608" s="19"/>
      <c r="L608" s="21">
        <f t="shared" si="700"/>
        <v>860.86</v>
      </c>
    </row>
    <row r="609" spans="1:17" ht="16.5" x14ac:dyDescent="0.25">
      <c r="A609" s="44"/>
      <c r="B609" s="44"/>
      <c r="C609" s="30" t="s">
        <v>68</v>
      </c>
      <c r="D609" s="29">
        <v>0</v>
      </c>
      <c r="E609" s="29">
        <v>0</v>
      </c>
      <c r="F609" s="29">
        <v>0</v>
      </c>
      <c r="G609" s="29">
        <v>0</v>
      </c>
      <c r="H609" s="29">
        <v>0</v>
      </c>
      <c r="I609" s="29">
        <v>0</v>
      </c>
      <c r="J609" s="29">
        <v>0</v>
      </c>
      <c r="K609" s="19"/>
      <c r="L609" s="21">
        <f t="shared" si="700"/>
        <v>0</v>
      </c>
    </row>
    <row r="610" spans="1:17" ht="16.5" x14ac:dyDescent="0.25">
      <c r="A610" s="44"/>
      <c r="B610" s="44"/>
      <c r="C610" s="27" t="s">
        <v>160</v>
      </c>
      <c r="D610" s="29">
        <f>D611+D612</f>
        <v>0</v>
      </c>
      <c r="E610" s="29">
        <f t="shared" ref="E610:I610" si="771">E611+E612</f>
        <v>0</v>
      </c>
      <c r="F610" s="29">
        <f t="shared" si="771"/>
        <v>0</v>
      </c>
      <c r="G610" s="29">
        <f t="shared" si="771"/>
        <v>40</v>
      </c>
      <c r="H610" s="29">
        <f t="shared" si="771"/>
        <v>0</v>
      </c>
      <c r="I610" s="29">
        <f t="shared" si="771"/>
        <v>0</v>
      </c>
      <c r="J610" s="29">
        <f t="shared" ref="J610" si="772">J611+J612</f>
        <v>0</v>
      </c>
      <c r="K610" s="19"/>
      <c r="L610" s="21">
        <f t="shared" si="700"/>
        <v>40</v>
      </c>
    </row>
    <row r="611" spans="1:17" ht="16.5" x14ac:dyDescent="0.25">
      <c r="A611" s="44"/>
      <c r="B611" s="44"/>
      <c r="C611" s="30" t="s">
        <v>67</v>
      </c>
      <c r="D611" s="29">
        <f>D615</f>
        <v>0</v>
      </c>
      <c r="E611" s="29">
        <f t="shared" ref="E611:I611" si="773">E615</f>
        <v>0</v>
      </c>
      <c r="F611" s="29">
        <f t="shared" si="773"/>
        <v>0</v>
      </c>
      <c r="G611" s="29">
        <f t="shared" si="773"/>
        <v>40</v>
      </c>
      <c r="H611" s="29">
        <f t="shared" si="773"/>
        <v>0</v>
      </c>
      <c r="I611" s="29">
        <f t="shared" si="773"/>
        <v>0</v>
      </c>
      <c r="J611" s="29">
        <f t="shared" ref="J611" si="774">J615</f>
        <v>0</v>
      </c>
      <c r="K611" s="19"/>
      <c r="L611" s="21">
        <f t="shared" si="700"/>
        <v>40</v>
      </c>
    </row>
    <row r="612" spans="1:17" ht="16.5" x14ac:dyDescent="0.25">
      <c r="A612" s="44"/>
      <c r="B612" s="44"/>
      <c r="C612" s="30" t="s">
        <v>68</v>
      </c>
      <c r="D612" s="29">
        <f>D616</f>
        <v>0</v>
      </c>
      <c r="E612" s="29">
        <f t="shared" ref="E612:I612" si="775">E616</f>
        <v>0</v>
      </c>
      <c r="F612" s="29">
        <f t="shared" si="775"/>
        <v>0</v>
      </c>
      <c r="G612" s="29">
        <f t="shared" si="775"/>
        <v>0</v>
      </c>
      <c r="H612" s="29">
        <f t="shared" si="775"/>
        <v>0</v>
      </c>
      <c r="I612" s="29">
        <f t="shared" si="775"/>
        <v>0</v>
      </c>
      <c r="J612" s="29">
        <f t="shared" ref="J612" si="776">J616</f>
        <v>0</v>
      </c>
      <c r="K612" s="19"/>
      <c r="L612" s="21">
        <f t="shared" si="700"/>
        <v>0</v>
      </c>
    </row>
    <row r="613" spans="1:17" ht="16.5" x14ac:dyDescent="0.25">
      <c r="A613" s="44"/>
      <c r="B613" s="44"/>
      <c r="C613" s="39" t="s">
        <v>161</v>
      </c>
      <c r="D613" s="29"/>
      <c r="E613" s="29"/>
      <c r="F613" s="29"/>
      <c r="G613" s="29"/>
      <c r="H613" s="29"/>
      <c r="I613" s="29"/>
      <c r="J613" s="29"/>
      <c r="K613" s="19"/>
      <c r="L613" s="21">
        <f t="shared" si="700"/>
        <v>0</v>
      </c>
    </row>
    <row r="614" spans="1:17" ht="33" customHeight="1" x14ac:dyDescent="0.25">
      <c r="A614" s="44"/>
      <c r="B614" s="44"/>
      <c r="C614" s="27" t="s">
        <v>172</v>
      </c>
      <c r="D614" s="29">
        <f>D615+D616</f>
        <v>0</v>
      </c>
      <c r="E614" s="29">
        <f t="shared" ref="E614:I614" si="777">E615+E616</f>
        <v>0</v>
      </c>
      <c r="F614" s="29">
        <f t="shared" si="777"/>
        <v>0</v>
      </c>
      <c r="G614" s="29">
        <f t="shared" si="777"/>
        <v>40</v>
      </c>
      <c r="H614" s="29">
        <f t="shared" si="777"/>
        <v>0</v>
      </c>
      <c r="I614" s="29">
        <f t="shared" si="777"/>
        <v>0</v>
      </c>
      <c r="J614" s="29">
        <f t="shared" ref="J614" si="778">J615+J616</f>
        <v>0</v>
      </c>
      <c r="K614" s="19"/>
      <c r="L614" s="21">
        <f t="shared" si="700"/>
        <v>40</v>
      </c>
    </row>
    <row r="615" spans="1:17" ht="16.5" x14ac:dyDescent="0.25">
      <c r="A615" s="44"/>
      <c r="B615" s="44"/>
      <c r="C615" s="30" t="s">
        <v>67</v>
      </c>
      <c r="D615" s="29">
        <v>0</v>
      </c>
      <c r="E615" s="29">
        <v>0</v>
      </c>
      <c r="F615" s="29">
        <v>0</v>
      </c>
      <c r="G615" s="29">
        <v>40</v>
      </c>
      <c r="H615" s="29">
        <v>0</v>
      </c>
      <c r="I615" s="29">
        <v>0</v>
      </c>
      <c r="J615" s="29">
        <v>0</v>
      </c>
      <c r="K615" s="19"/>
      <c r="L615" s="21">
        <f t="shared" si="700"/>
        <v>40</v>
      </c>
    </row>
    <row r="616" spans="1:17" ht="16.5" x14ac:dyDescent="0.25">
      <c r="A616" s="44"/>
      <c r="B616" s="44"/>
      <c r="C616" s="30" t="s">
        <v>68</v>
      </c>
      <c r="D616" s="29">
        <v>0</v>
      </c>
      <c r="E616" s="29">
        <v>0</v>
      </c>
      <c r="F616" s="29">
        <v>0</v>
      </c>
      <c r="G616" s="29">
        <v>0</v>
      </c>
      <c r="H616" s="29">
        <v>0</v>
      </c>
      <c r="I616" s="29">
        <v>0</v>
      </c>
      <c r="J616" s="29">
        <v>0</v>
      </c>
      <c r="K616" s="19"/>
      <c r="L616" s="21">
        <f t="shared" si="700"/>
        <v>0</v>
      </c>
    </row>
    <row r="617" spans="1:17" ht="16.5" customHeight="1" x14ac:dyDescent="0.25">
      <c r="A617" s="44" t="s">
        <v>14</v>
      </c>
      <c r="B617" s="44" t="s">
        <v>61</v>
      </c>
      <c r="C617" s="27" t="s">
        <v>104</v>
      </c>
      <c r="D617" s="29">
        <f>D618</f>
        <v>156801.62</v>
      </c>
      <c r="E617" s="29">
        <f t="shared" ref="E617:J617" si="779">E618</f>
        <v>129567.26999999999</v>
      </c>
      <c r="F617" s="29">
        <f t="shared" si="779"/>
        <v>185377.91999999998</v>
      </c>
      <c r="G617" s="29">
        <f t="shared" si="779"/>
        <v>147811.94999999998</v>
      </c>
      <c r="H617" s="29">
        <f t="shared" si="779"/>
        <v>268133.61</v>
      </c>
      <c r="I617" s="29">
        <f t="shared" si="779"/>
        <v>55624.41</v>
      </c>
      <c r="J617" s="29">
        <f t="shared" si="779"/>
        <v>62743.45</v>
      </c>
      <c r="K617" s="19"/>
      <c r="L617" s="21">
        <f t="shared" si="700"/>
        <v>1006060.23</v>
      </c>
      <c r="Q617" s="2"/>
    </row>
    <row r="618" spans="1:17" ht="16.5" x14ac:dyDescent="0.25">
      <c r="A618" s="44"/>
      <c r="B618" s="44"/>
      <c r="C618" s="30" t="s">
        <v>166</v>
      </c>
      <c r="D618" s="29">
        <f>D619+D620</f>
        <v>156801.62</v>
      </c>
      <c r="E618" s="29">
        <f t="shared" ref="E618:I618" si="780">E619+E620</f>
        <v>129567.26999999999</v>
      </c>
      <c r="F618" s="29">
        <f t="shared" si="780"/>
        <v>185377.91999999998</v>
      </c>
      <c r="G618" s="29">
        <f t="shared" si="780"/>
        <v>147811.94999999998</v>
      </c>
      <c r="H618" s="29">
        <f t="shared" si="780"/>
        <v>268133.61</v>
      </c>
      <c r="I618" s="29">
        <f t="shared" si="780"/>
        <v>55624.41</v>
      </c>
      <c r="J618" s="29">
        <f t="shared" ref="J618" si="781">J619+J620</f>
        <v>62743.45</v>
      </c>
      <c r="K618" s="19"/>
      <c r="L618" s="21">
        <f t="shared" ref="L618:L681" si="782">D618+E618+F618+G618+H618+I618+J618</f>
        <v>1006060.23</v>
      </c>
      <c r="M618" s="2"/>
      <c r="N618" s="2"/>
      <c r="O618" s="2"/>
    </row>
    <row r="619" spans="1:17" ht="16.5" x14ac:dyDescent="0.25">
      <c r="A619" s="44"/>
      <c r="B619" s="44"/>
      <c r="C619" s="30" t="s">
        <v>67</v>
      </c>
      <c r="D619" s="29">
        <f>D623+D639+D664</f>
        <v>156801.62</v>
      </c>
      <c r="E619" s="29">
        <f t="shared" ref="E619:I619" si="783">E623+E639+E664</f>
        <v>129567.26999999999</v>
      </c>
      <c r="F619" s="29">
        <f t="shared" si="783"/>
        <v>185377.91999999998</v>
      </c>
      <c r="G619" s="29">
        <f t="shared" si="783"/>
        <v>147811.94999999998</v>
      </c>
      <c r="H619" s="29">
        <f t="shared" si="783"/>
        <v>0</v>
      </c>
      <c r="I619" s="29">
        <f t="shared" si="783"/>
        <v>0</v>
      </c>
      <c r="J619" s="29">
        <f t="shared" ref="J619" si="784">J623+J639+J664</f>
        <v>0</v>
      </c>
      <c r="K619" s="19"/>
      <c r="L619" s="21">
        <f t="shared" si="782"/>
        <v>619558.76</v>
      </c>
      <c r="M619" s="2"/>
      <c r="N619" s="2"/>
      <c r="O619" s="2"/>
    </row>
    <row r="620" spans="1:17" ht="16.5" x14ac:dyDescent="0.25">
      <c r="A620" s="44"/>
      <c r="B620" s="44"/>
      <c r="C620" s="30" t="s">
        <v>68</v>
      </c>
      <c r="D620" s="29">
        <f>D624+D640+D665</f>
        <v>0</v>
      </c>
      <c r="E620" s="29">
        <f t="shared" ref="E620:I620" si="785">E624+E640+E665</f>
        <v>0</v>
      </c>
      <c r="F620" s="29">
        <f t="shared" si="785"/>
        <v>0</v>
      </c>
      <c r="G620" s="29">
        <f t="shared" si="785"/>
        <v>0</v>
      </c>
      <c r="H620" s="29">
        <f t="shared" si="785"/>
        <v>268133.61</v>
      </c>
      <c r="I620" s="29">
        <f t="shared" si="785"/>
        <v>55624.41</v>
      </c>
      <c r="J620" s="29">
        <f t="shared" ref="J620" si="786">J624+J640+J665</f>
        <v>62743.45</v>
      </c>
      <c r="K620" s="19"/>
      <c r="L620" s="21">
        <f t="shared" si="782"/>
        <v>386501.47000000003</v>
      </c>
      <c r="M620" s="2"/>
      <c r="N620" s="2"/>
      <c r="O620" s="2"/>
    </row>
    <row r="621" spans="1:17" ht="16.5" x14ac:dyDescent="0.25">
      <c r="A621" s="44"/>
      <c r="B621" s="44"/>
      <c r="C621" s="30" t="s">
        <v>162</v>
      </c>
      <c r="D621" s="29">
        <v>0</v>
      </c>
      <c r="E621" s="29">
        <v>0</v>
      </c>
      <c r="F621" s="29">
        <v>0</v>
      </c>
      <c r="G621" s="29">
        <v>0</v>
      </c>
      <c r="H621" s="29">
        <v>0</v>
      </c>
      <c r="I621" s="29">
        <v>0</v>
      </c>
      <c r="J621" s="29">
        <v>0</v>
      </c>
      <c r="K621" s="19"/>
      <c r="L621" s="21">
        <f t="shared" si="782"/>
        <v>0</v>
      </c>
      <c r="M621" s="2"/>
      <c r="N621" s="2"/>
    </row>
    <row r="622" spans="1:17" ht="16.5" x14ac:dyDescent="0.25">
      <c r="A622" s="44"/>
      <c r="B622" s="44"/>
      <c r="C622" s="27" t="s">
        <v>159</v>
      </c>
      <c r="D622" s="29">
        <f>D623+D624</f>
        <v>49473.119999999995</v>
      </c>
      <c r="E622" s="29">
        <f t="shared" ref="E622:I622" si="787">E623+E624</f>
        <v>20163.580000000002</v>
      </c>
      <c r="F622" s="29">
        <f t="shared" si="787"/>
        <v>58442.16</v>
      </c>
      <c r="G622" s="29">
        <f t="shared" si="787"/>
        <v>16339.71</v>
      </c>
      <c r="H622" s="29">
        <f t="shared" si="787"/>
        <v>59371.06</v>
      </c>
      <c r="I622" s="29">
        <f t="shared" si="787"/>
        <v>0</v>
      </c>
      <c r="J622" s="29">
        <f t="shared" ref="J622" si="788">J623+J624</f>
        <v>0</v>
      </c>
      <c r="K622" s="19"/>
      <c r="L622" s="21">
        <f t="shared" si="782"/>
        <v>203789.63</v>
      </c>
      <c r="M622" s="2"/>
      <c r="N622" s="2"/>
    </row>
    <row r="623" spans="1:17" ht="16.5" x14ac:dyDescent="0.25">
      <c r="A623" s="44"/>
      <c r="B623" s="44"/>
      <c r="C623" s="30" t="s">
        <v>67</v>
      </c>
      <c r="D623" s="29">
        <f>D627+D630</f>
        <v>49473.119999999995</v>
      </c>
      <c r="E623" s="29">
        <f t="shared" ref="E623:I623" si="789">E627+E630</f>
        <v>20163.580000000002</v>
      </c>
      <c r="F623" s="29">
        <f t="shared" si="789"/>
        <v>58442.16</v>
      </c>
      <c r="G623" s="29">
        <f t="shared" si="789"/>
        <v>16339.71</v>
      </c>
      <c r="H623" s="29">
        <f t="shared" si="789"/>
        <v>0</v>
      </c>
      <c r="I623" s="29">
        <f t="shared" si="789"/>
        <v>0</v>
      </c>
      <c r="J623" s="29">
        <f t="shared" ref="J623" si="790">J627+J630</f>
        <v>0</v>
      </c>
      <c r="K623" s="19"/>
      <c r="L623" s="21">
        <f t="shared" si="782"/>
        <v>144418.57</v>
      </c>
      <c r="M623" s="2"/>
      <c r="N623" s="2"/>
    </row>
    <row r="624" spans="1:17" ht="16.5" x14ac:dyDescent="0.25">
      <c r="A624" s="44"/>
      <c r="B624" s="44"/>
      <c r="C624" s="30" t="s">
        <v>68</v>
      </c>
      <c r="D624" s="29">
        <f>D628+D631</f>
        <v>0</v>
      </c>
      <c r="E624" s="29">
        <f t="shared" ref="E624:I624" si="791">E628+E631</f>
        <v>0</v>
      </c>
      <c r="F624" s="29">
        <f t="shared" si="791"/>
        <v>0</v>
      </c>
      <c r="G624" s="29">
        <f t="shared" si="791"/>
        <v>0</v>
      </c>
      <c r="H624" s="29">
        <f t="shared" si="791"/>
        <v>59371.06</v>
      </c>
      <c r="I624" s="29">
        <f t="shared" si="791"/>
        <v>0</v>
      </c>
      <c r="J624" s="29">
        <f t="shared" ref="J624" si="792">J628+J631</f>
        <v>0</v>
      </c>
      <c r="K624" s="19"/>
      <c r="L624" s="21">
        <f t="shared" si="782"/>
        <v>59371.06</v>
      </c>
      <c r="M624" s="2"/>
      <c r="N624" s="2"/>
    </row>
    <row r="625" spans="1:22" ht="16.5" x14ac:dyDescent="0.25">
      <c r="A625" s="44"/>
      <c r="B625" s="44"/>
      <c r="C625" s="39" t="s">
        <v>161</v>
      </c>
      <c r="D625" s="29"/>
      <c r="E625" s="29"/>
      <c r="F625" s="29"/>
      <c r="G625" s="29"/>
      <c r="H625" s="29"/>
      <c r="I625" s="29"/>
      <c r="J625" s="29"/>
      <c r="K625" s="19"/>
      <c r="L625" s="21">
        <f t="shared" si="782"/>
        <v>0</v>
      </c>
      <c r="M625" s="2"/>
      <c r="N625" s="2"/>
    </row>
    <row r="626" spans="1:22" ht="32.25" customHeight="1" x14ac:dyDescent="0.25">
      <c r="A626" s="44"/>
      <c r="B626" s="44"/>
      <c r="C626" s="27" t="s">
        <v>172</v>
      </c>
      <c r="D626" s="29">
        <f>D627+D628</f>
        <v>31147.09</v>
      </c>
      <c r="E626" s="29">
        <f t="shared" ref="E626:I626" si="793">E627+E628</f>
        <v>0</v>
      </c>
      <c r="F626" s="29">
        <f t="shared" si="793"/>
        <v>41588.79</v>
      </c>
      <c r="G626" s="29">
        <f t="shared" si="793"/>
        <v>0</v>
      </c>
      <c r="H626" s="29">
        <f t="shared" si="793"/>
        <v>0</v>
      </c>
      <c r="I626" s="29">
        <f t="shared" si="793"/>
        <v>0</v>
      </c>
      <c r="J626" s="29">
        <f t="shared" ref="J626" si="794">J627+J628</f>
        <v>0</v>
      </c>
      <c r="K626" s="19"/>
      <c r="L626" s="21">
        <f t="shared" si="782"/>
        <v>72735.88</v>
      </c>
      <c r="M626" s="2"/>
      <c r="N626" s="2"/>
      <c r="P626" s="2"/>
      <c r="V626" s="2"/>
    </row>
    <row r="627" spans="1:22" ht="16.5" x14ac:dyDescent="0.25">
      <c r="A627" s="44"/>
      <c r="B627" s="44"/>
      <c r="C627" s="30" t="s">
        <v>67</v>
      </c>
      <c r="D627" s="29">
        <f>D878</f>
        <v>31147.09</v>
      </c>
      <c r="E627" s="29">
        <f t="shared" ref="E627:I627" si="795">E878</f>
        <v>0</v>
      </c>
      <c r="F627" s="29">
        <f t="shared" si="795"/>
        <v>41588.79</v>
      </c>
      <c r="G627" s="29">
        <f t="shared" si="795"/>
        <v>0</v>
      </c>
      <c r="H627" s="29">
        <f t="shared" si="795"/>
        <v>0</v>
      </c>
      <c r="I627" s="29">
        <f t="shared" si="795"/>
        <v>0</v>
      </c>
      <c r="J627" s="29">
        <f t="shared" ref="J627" si="796">J878</f>
        <v>0</v>
      </c>
      <c r="K627" s="19"/>
      <c r="L627" s="21">
        <f t="shared" si="782"/>
        <v>72735.88</v>
      </c>
      <c r="M627" s="2"/>
      <c r="N627" s="2"/>
      <c r="P627" s="2"/>
      <c r="V627" s="2"/>
    </row>
    <row r="628" spans="1:22" ht="16.5" x14ac:dyDescent="0.25">
      <c r="A628" s="44"/>
      <c r="B628" s="44"/>
      <c r="C628" s="30" t="s">
        <v>68</v>
      </c>
      <c r="D628" s="29">
        <f>D879</f>
        <v>0</v>
      </c>
      <c r="E628" s="29">
        <f t="shared" ref="E628:I628" si="797">E879</f>
        <v>0</v>
      </c>
      <c r="F628" s="29">
        <f t="shared" si="797"/>
        <v>0</v>
      </c>
      <c r="G628" s="29">
        <f t="shared" si="797"/>
        <v>0</v>
      </c>
      <c r="H628" s="29">
        <f t="shared" si="797"/>
        <v>0</v>
      </c>
      <c r="I628" s="29">
        <f t="shared" si="797"/>
        <v>0</v>
      </c>
      <c r="J628" s="29">
        <f t="shared" ref="J628" si="798">J879</f>
        <v>0</v>
      </c>
      <c r="K628" s="19"/>
      <c r="L628" s="21">
        <f t="shared" si="782"/>
        <v>0</v>
      </c>
      <c r="M628" s="2"/>
      <c r="N628" s="2"/>
      <c r="P628" s="2"/>
      <c r="V628" s="2"/>
    </row>
    <row r="629" spans="1:22" ht="16.5" x14ac:dyDescent="0.25">
      <c r="A629" s="44"/>
      <c r="B629" s="44"/>
      <c r="C629" s="27" t="s">
        <v>165</v>
      </c>
      <c r="D629" s="29">
        <f>D630+D631</f>
        <v>18326.03</v>
      </c>
      <c r="E629" s="29">
        <f t="shared" ref="E629:K629" si="799">E630+E631</f>
        <v>20163.580000000002</v>
      </c>
      <c r="F629" s="29">
        <f t="shared" si="799"/>
        <v>16853.37</v>
      </c>
      <c r="G629" s="29">
        <f t="shared" si="799"/>
        <v>16339.71</v>
      </c>
      <c r="H629" s="29">
        <f t="shared" si="799"/>
        <v>59371.06</v>
      </c>
      <c r="I629" s="29">
        <f t="shared" si="799"/>
        <v>0</v>
      </c>
      <c r="J629" s="29">
        <f t="shared" ref="J629" si="800">J630+J631</f>
        <v>0</v>
      </c>
      <c r="K629" s="17">
        <f t="shared" si="799"/>
        <v>0</v>
      </c>
      <c r="L629" s="21">
        <f t="shared" si="782"/>
        <v>131053.75</v>
      </c>
      <c r="M629" s="2"/>
      <c r="N629" s="2"/>
    </row>
    <row r="630" spans="1:22" ht="16.5" x14ac:dyDescent="0.25">
      <c r="A630" s="44"/>
      <c r="B630" s="44"/>
      <c r="C630" s="30" t="s">
        <v>67</v>
      </c>
      <c r="D630" s="29">
        <f>D881+D1205</f>
        <v>18326.03</v>
      </c>
      <c r="E630" s="29">
        <f>E881+E1205</f>
        <v>20163.580000000002</v>
      </c>
      <c r="F630" s="29">
        <f>F881+F1205</f>
        <v>16853.37</v>
      </c>
      <c r="G630" s="29">
        <f>G881+G1205</f>
        <v>16339.71</v>
      </c>
      <c r="H630" s="29">
        <f>H881+H1205</f>
        <v>0</v>
      </c>
      <c r="I630" s="29">
        <f>I881+I1205</f>
        <v>0</v>
      </c>
      <c r="J630" s="29">
        <f>J881+J1205</f>
        <v>0</v>
      </c>
      <c r="K630" s="19"/>
      <c r="L630" s="21">
        <f t="shared" si="782"/>
        <v>71682.69</v>
      </c>
      <c r="M630" s="2"/>
      <c r="N630" s="2"/>
    </row>
    <row r="631" spans="1:22" ht="16.5" x14ac:dyDescent="0.25">
      <c r="A631" s="44"/>
      <c r="B631" s="44"/>
      <c r="C631" s="30" t="s">
        <v>68</v>
      </c>
      <c r="D631" s="29">
        <f>D882+D1206</f>
        <v>0</v>
      </c>
      <c r="E631" s="29">
        <f>E882+E1206</f>
        <v>0</v>
      </c>
      <c r="F631" s="29">
        <f>F882+F1206</f>
        <v>0</v>
      </c>
      <c r="G631" s="29">
        <f>G882+G1206</f>
        <v>0</v>
      </c>
      <c r="H631" s="29">
        <f>H882+H1206</f>
        <v>59371.06</v>
      </c>
      <c r="I631" s="29">
        <f>I882+I1206</f>
        <v>0</v>
      </c>
      <c r="J631" s="29">
        <f>J882+J1206</f>
        <v>0</v>
      </c>
      <c r="K631" s="19"/>
      <c r="L631" s="21">
        <f t="shared" si="782"/>
        <v>59371.06</v>
      </c>
      <c r="M631" s="2"/>
      <c r="N631" s="2"/>
    </row>
    <row r="632" spans="1:22" ht="31.5" x14ac:dyDescent="0.25">
      <c r="A632" s="44"/>
      <c r="B632" s="44"/>
      <c r="C632" s="27" t="s">
        <v>177</v>
      </c>
      <c r="D632" s="29">
        <f>D633+D634</f>
        <v>18046.84</v>
      </c>
      <c r="E632" s="29">
        <f t="shared" ref="E632:I632" si="801">E633+E634</f>
        <v>20163.580000000002</v>
      </c>
      <c r="F632" s="29">
        <f t="shared" si="801"/>
        <v>16853.37</v>
      </c>
      <c r="G632" s="29">
        <f t="shared" si="801"/>
        <v>16339.71</v>
      </c>
      <c r="H632" s="29">
        <f t="shared" si="801"/>
        <v>58301.53</v>
      </c>
      <c r="I632" s="29">
        <f t="shared" si="801"/>
        <v>0</v>
      </c>
      <c r="J632" s="29">
        <f t="shared" ref="J632" si="802">J633+J634</f>
        <v>0</v>
      </c>
      <c r="K632" s="19"/>
      <c r="L632" s="21">
        <f t="shared" si="782"/>
        <v>129705.03</v>
      </c>
      <c r="M632" s="2"/>
      <c r="N632" s="2"/>
    </row>
    <row r="633" spans="1:22" ht="16.5" x14ac:dyDescent="0.25">
      <c r="A633" s="44"/>
      <c r="B633" s="44"/>
      <c r="C633" s="30" t="s">
        <v>67</v>
      </c>
      <c r="D633" s="29">
        <f>D884</f>
        <v>18046.84</v>
      </c>
      <c r="E633" s="29">
        <f t="shared" ref="E633:I633" si="803">E884</f>
        <v>20163.580000000002</v>
      </c>
      <c r="F633" s="29">
        <f t="shared" si="803"/>
        <v>16853.37</v>
      </c>
      <c r="G633" s="29">
        <f t="shared" si="803"/>
        <v>16339.71</v>
      </c>
      <c r="H633" s="29">
        <f t="shared" si="803"/>
        <v>0</v>
      </c>
      <c r="I633" s="29">
        <f t="shared" si="803"/>
        <v>0</v>
      </c>
      <c r="J633" s="29">
        <f t="shared" ref="J633" si="804">J884</f>
        <v>0</v>
      </c>
      <c r="K633" s="19"/>
      <c r="L633" s="21">
        <f t="shared" si="782"/>
        <v>71403.5</v>
      </c>
      <c r="M633" s="2"/>
      <c r="N633" s="2"/>
    </row>
    <row r="634" spans="1:22" ht="16.5" x14ac:dyDescent="0.25">
      <c r="A634" s="44"/>
      <c r="B634" s="44"/>
      <c r="C634" s="30" t="s">
        <v>68</v>
      </c>
      <c r="D634" s="29">
        <f>D885</f>
        <v>0</v>
      </c>
      <c r="E634" s="29">
        <f t="shared" ref="E634:I634" si="805">E885</f>
        <v>0</v>
      </c>
      <c r="F634" s="29">
        <f t="shared" si="805"/>
        <v>0</v>
      </c>
      <c r="G634" s="29">
        <f t="shared" si="805"/>
        <v>0</v>
      </c>
      <c r="H634" s="29">
        <f t="shared" si="805"/>
        <v>58301.53</v>
      </c>
      <c r="I634" s="29">
        <f t="shared" si="805"/>
        <v>0</v>
      </c>
      <c r="J634" s="29">
        <f t="shared" ref="J634" si="806">J885</f>
        <v>0</v>
      </c>
      <c r="K634" s="19"/>
      <c r="L634" s="21">
        <f t="shared" si="782"/>
        <v>58301.53</v>
      </c>
      <c r="M634" s="2"/>
      <c r="N634" s="2"/>
    </row>
    <row r="635" spans="1:22" ht="16.5" x14ac:dyDescent="0.25">
      <c r="A635" s="44"/>
      <c r="B635" s="44"/>
      <c r="C635" s="27" t="s">
        <v>174</v>
      </c>
      <c r="D635" s="29">
        <f>D636+D637</f>
        <v>279.19</v>
      </c>
      <c r="E635" s="29">
        <f t="shared" ref="E635:I635" si="807">E636+E637</f>
        <v>0</v>
      </c>
      <c r="F635" s="29">
        <f t="shared" si="807"/>
        <v>0</v>
      </c>
      <c r="G635" s="29">
        <f t="shared" si="807"/>
        <v>0</v>
      </c>
      <c r="H635" s="29">
        <f t="shared" si="807"/>
        <v>0</v>
      </c>
      <c r="I635" s="29">
        <f t="shared" si="807"/>
        <v>0</v>
      </c>
      <c r="J635" s="29">
        <f t="shared" ref="J635" si="808">J636+J637</f>
        <v>0</v>
      </c>
      <c r="K635" s="19"/>
      <c r="L635" s="21">
        <f t="shared" si="782"/>
        <v>279.19</v>
      </c>
      <c r="M635" s="2"/>
      <c r="N635" s="2"/>
    </row>
    <row r="636" spans="1:22" ht="16.5" x14ac:dyDescent="0.25">
      <c r="A636" s="44"/>
      <c r="B636" s="44"/>
      <c r="C636" s="30" t="s">
        <v>67</v>
      </c>
      <c r="D636" s="29">
        <f>D1208</f>
        <v>279.19</v>
      </c>
      <c r="E636" s="29">
        <f t="shared" ref="E636:I636" si="809">E1208</f>
        <v>0</v>
      </c>
      <c r="F636" s="29">
        <f t="shared" si="809"/>
        <v>0</v>
      </c>
      <c r="G636" s="29">
        <f t="shared" si="809"/>
        <v>0</v>
      </c>
      <c r="H636" s="29">
        <f t="shared" si="809"/>
        <v>0</v>
      </c>
      <c r="I636" s="29">
        <f t="shared" si="809"/>
        <v>0</v>
      </c>
      <c r="J636" s="29">
        <f t="shared" ref="J636" si="810">J1208</f>
        <v>0</v>
      </c>
      <c r="K636" s="19"/>
      <c r="L636" s="21">
        <f t="shared" si="782"/>
        <v>279.19</v>
      </c>
      <c r="M636" s="2"/>
      <c r="N636" s="2"/>
    </row>
    <row r="637" spans="1:22" ht="16.5" x14ac:dyDescent="0.25">
      <c r="A637" s="44"/>
      <c r="B637" s="44"/>
      <c r="C637" s="30" t="s">
        <v>68</v>
      </c>
      <c r="D637" s="29">
        <f>D1209</f>
        <v>0</v>
      </c>
      <c r="E637" s="29">
        <f t="shared" ref="E637:I637" si="811">E1209</f>
        <v>0</v>
      </c>
      <c r="F637" s="29">
        <f t="shared" si="811"/>
        <v>0</v>
      </c>
      <c r="G637" s="29">
        <f t="shared" si="811"/>
        <v>0</v>
      </c>
      <c r="H637" s="29">
        <f t="shared" si="811"/>
        <v>0</v>
      </c>
      <c r="I637" s="29">
        <f t="shared" si="811"/>
        <v>0</v>
      </c>
      <c r="J637" s="29">
        <f t="shared" ref="J637" si="812">J1209</f>
        <v>0</v>
      </c>
      <c r="K637" s="19"/>
      <c r="L637" s="21">
        <f t="shared" si="782"/>
        <v>0</v>
      </c>
      <c r="M637" s="2"/>
      <c r="N637" s="2"/>
    </row>
    <row r="638" spans="1:22" ht="16.5" x14ac:dyDescent="0.25">
      <c r="A638" s="44"/>
      <c r="B638" s="44"/>
      <c r="C638" s="27" t="s">
        <v>160</v>
      </c>
      <c r="D638" s="29">
        <f>D639+D640</f>
        <v>104335.70000000001</v>
      </c>
      <c r="E638" s="29">
        <f t="shared" ref="E638:I638" si="813">E639+E640</f>
        <v>105190.45999999999</v>
      </c>
      <c r="F638" s="29">
        <f t="shared" si="813"/>
        <v>124566.96</v>
      </c>
      <c r="G638" s="29">
        <f t="shared" si="813"/>
        <v>129571.93999999999</v>
      </c>
      <c r="H638" s="29">
        <f t="shared" si="813"/>
        <v>205488.05000000002</v>
      </c>
      <c r="I638" s="29">
        <f t="shared" si="813"/>
        <v>55624.41</v>
      </c>
      <c r="J638" s="29">
        <f t="shared" ref="J638" si="814">J639+J640</f>
        <v>62743.45</v>
      </c>
      <c r="K638" s="19"/>
      <c r="L638" s="21">
        <f t="shared" si="782"/>
        <v>787520.97</v>
      </c>
      <c r="M638" s="2"/>
      <c r="N638" s="2"/>
      <c r="O638" s="2"/>
    </row>
    <row r="639" spans="1:22" ht="16.5" x14ac:dyDescent="0.25">
      <c r="A639" s="44"/>
      <c r="B639" s="44"/>
      <c r="C639" s="30" t="s">
        <v>67</v>
      </c>
      <c r="D639" s="29">
        <f>D643+D652+D661</f>
        <v>104335.70000000001</v>
      </c>
      <c r="E639" s="29">
        <f t="shared" ref="E639:I639" si="815">E643+E652+E661</f>
        <v>105190.45999999999</v>
      </c>
      <c r="F639" s="29">
        <f t="shared" si="815"/>
        <v>124566.96</v>
      </c>
      <c r="G639" s="29">
        <f t="shared" si="815"/>
        <v>129571.93999999999</v>
      </c>
      <c r="H639" s="29">
        <f t="shared" si="815"/>
        <v>0</v>
      </c>
      <c r="I639" s="29">
        <f t="shared" si="815"/>
        <v>0</v>
      </c>
      <c r="J639" s="29">
        <f t="shared" ref="J639" si="816">J643+J652+J661</f>
        <v>0</v>
      </c>
      <c r="K639" s="19"/>
      <c r="L639" s="21">
        <f t="shared" si="782"/>
        <v>463665.06</v>
      </c>
      <c r="M639" s="2"/>
      <c r="N639" s="2"/>
      <c r="O639" s="2"/>
    </row>
    <row r="640" spans="1:22" ht="16.5" x14ac:dyDescent="0.25">
      <c r="A640" s="44"/>
      <c r="B640" s="44"/>
      <c r="C640" s="30" t="s">
        <v>68</v>
      </c>
      <c r="D640" s="29">
        <f>D644+D653+D662</f>
        <v>0</v>
      </c>
      <c r="E640" s="29">
        <f t="shared" ref="E640:I640" si="817">E644+E653+E662</f>
        <v>0</v>
      </c>
      <c r="F640" s="29">
        <f t="shared" si="817"/>
        <v>0</v>
      </c>
      <c r="G640" s="29">
        <f t="shared" si="817"/>
        <v>0</v>
      </c>
      <c r="H640" s="29">
        <f t="shared" si="817"/>
        <v>205488.05000000002</v>
      </c>
      <c r="I640" s="29">
        <f t="shared" si="817"/>
        <v>55624.41</v>
      </c>
      <c r="J640" s="29">
        <f t="shared" ref="J640" si="818">J644+J653+J662</f>
        <v>62743.45</v>
      </c>
      <c r="K640" s="19"/>
      <c r="L640" s="21">
        <f t="shared" si="782"/>
        <v>323855.91000000003</v>
      </c>
      <c r="M640" s="2"/>
      <c r="N640" s="2"/>
      <c r="O640" s="2"/>
    </row>
    <row r="641" spans="1:17" ht="16.5" x14ac:dyDescent="0.25">
      <c r="A641" s="44"/>
      <c r="B641" s="44"/>
      <c r="C641" s="39" t="s">
        <v>161</v>
      </c>
      <c r="D641" s="29"/>
      <c r="E641" s="29"/>
      <c r="F641" s="29"/>
      <c r="G641" s="29"/>
      <c r="H641" s="29"/>
      <c r="I641" s="29"/>
      <c r="J641" s="29"/>
      <c r="K641" s="19"/>
      <c r="L641" s="21">
        <f t="shared" si="782"/>
        <v>0</v>
      </c>
      <c r="M641" s="2"/>
      <c r="N641" s="2"/>
      <c r="O641" s="2"/>
    </row>
    <row r="642" spans="1:17" ht="34.5" customHeight="1" x14ac:dyDescent="0.25">
      <c r="A642" s="44"/>
      <c r="B642" s="44"/>
      <c r="C642" s="27" t="s">
        <v>172</v>
      </c>
      <c r="D642" s="29">
        <f>D643+D644</f>
        <v>88012.540000000008</v>
      </c>
      <c r="E642" s="29">
        <f t="shared" ref="E642:K642" si="819">E643+E644</f>
        <v>89544.48</v>
      </c>
      <c r="F642" s="29">
        <f t="shared" si="819"/>
        <v>103610.24000000001</v>
      </c>
      <c r="G642" s="29">
        <f t="shared" si="819"/>
        <v>117328.91999999998</v>
      </c>
      <c r="H642" s="29">
        <f t="shared" si="819"/>
        <v>147256.95000000001</v>
      </c>
      <c r="I642" s="29">
        <f t="shared" si="819"/>
        <v>55624.41</v>
      </c>
      <c r="J642" s="29">
        <f t="shared" ref="J642" si="820">J643+J644</f>
        <v>62743.45</v>
      </c>
      <c r="K642" s="17">
        <f t="shared" si="819"/>
        <v>0</v>
      </c>
      <c r="L642" s="21">
        <f t="shared" si="782"/>
        <v>664120.99</v>
      </c>
      <c r="M642" s="2"/>
      <c r="N642" s="2"/>
    </row>
    <row r="643" spans="1:17" ht="16.5" x14ac:dyDescent="0.25">
      <c r="A643" s="44"/>
      <c r="B643" s="44"/>
      <c r="C643" s="30" t="s">
        <v>67</v>
      </c>
      <c r="D643" s="29">
        <f t="shared" ref="D643:J643" si="821">D684+D837+D732+D780+D891</f>
        <v>88012.540000000008</v>
      </c>
      <c r="E643" s="29">
        <f t="shared" si="821"/>
        <v>89544.48</v>
      </c>
      <c r="F643" s="29">
        <f t="shared" si="821"/>
        <v>103610.24000000001</v>
      </c>
      <c r="G643" s="29">
        <f t="shared" si="821"/>
        <v>117328.91999999998</v>
      </c>
      <c r="H643" s="29">
        <f t="shared" si="821"/>
        <v>0</v>
      </c>
      <c r="I643" s="29">
        <f t="shared" si="821"/>
        <v>0</v>
      </c>
      <c r="J643" s="29">
        <f t="shared" si="821"/>
        <v>0</v>
      </c>
      <c r="K643" s="19"/>
      <c r="L643" s="21">
        <f t="shared" si="782"/>
        <v>398496.18</v>
      </c>
      <c r="M643" s="2"/>
      <c r="N643" s="2"/>
    </row>
    <row r="644" spans="1:17" ht="16.5" x14ac:dyDescent="0.25">
      <c r="A644" s="44"/>
      <c r="B644" s="44"/>
      <c r="C644" s="30" t="s">
        <v>68</v>
      </c>
      <c r="D644" s="29">
        <f t="shared" ref="D644:J644" si="822">D685+D733+D781+D838+D892</f>
        <v>0</v>
      </c>
      <c r="E644" s="29">
        <f t="shared" si="822"/>
        <v>0</v>
      </c>
      <c r="F644" s="29">
        <f t="shared" si="822"/>
        <v>0</v>
      </c>
      <c r="G644" s="29">
        <f t="shared" si="822"/>
        <v>0</v>
      </c>
      <c r="H644" s="29">
        <f t="shared" si="822"/>
        <v>147256.95000000001</v>
      </c>
      <c r="I644" s="29">
        <f t="shared" si="822"/>
        <v>55624.41</v>
      </c>
      <c r="J644" s="29">
        <f t="shared" si="822"/>
        <v>62743.45</v>
      </c>
      <c r="K644" s="19"/>
      <c r="L644" s="21">
        <f t="shared" si="782"/>
        <v>265624.81</v>
      </c>
      <c r="M644" s="2"/>
      <c r="N644" s="2"/>
    </row>
    <row r="645" spans="1:17" ht="31.5" x14ac:dyDescent="0.25">
      <c r="A645" s="44"/>
      <c r="B645" s="44"/>
      <c r="C645" s="27" t="s">
        <v>184</v>
      </c>
      <c r="D645" s="29">
        <f>D646+D647</f>
        <v>28832.400000000001</v>
      </c>
      <c r="E645" s="29">
        <f t="shared" ref="E645:I645" si="823">E646+E647</f>
        <v>32994.239999999998</v>
      </c>
      <c r="F645" s="29">
        <f t="shared" si="823"/>
        <v>35566.5</v>
      </c>
      <c r="G645" s="29">
        <f t="shared" si="823"/>
        <v>48121.82</v>
      </c>
      <c r="H645" s="29">
        <f t="shared" si="823"/>
        <v>51732.5</v>
      </c>
      <c r="I645" s="29">
        <f t="shared" si="823"/>
        <v>39128.61</v>
      </c>
      <c r="J645" s="29">
        <f t="shared" ref="J645" si="824">J646+J647</f>
        <v>39136.160000000003</v>
      </c>
      <c r="K645" s="19"/>
      <c r="L645" s="21">
        <f t="shared" si="782"/>
        <v>275512.23</v>
      </c>
      <c r="M645" s="2"/>
      <c r="N645" s="2"/>
    </row>
    <row r="646" spans="1:17" ht="16.5" x14ac:dyDescent="0.25">
      <c r="A646" s="44"/>
      <c r="B646" s="44"/>
      <c r="C646" s="30" t="s">
        <v>67</v>
      </c>
      <c r="D646" s="29">
        <f t="shared" ref="D646:J647" si="825">D735+D840</f>
        <v>28832.400000000001</v>
      </c>
      <c r="E646" s="29">
        <f t="shared" si="825"/>
        <v>32994.239999999998</v>
      </c>
      <c r="F646" s="29">
        <f t="shared" si="825"/>
        <v>35566.5</v>
      </c>
      <c r="G646" s="29">
        <f t="shared" si="825"/>
        <v>48121.82</v>
      </c>
      <c r="H646" s="29">
        <f t="shared" si="825"/>
        <v>0</v>
      </c>
      <c r="I646" s="29">
        <f t="shared" si="825"/>
        <v>0</v>
      </c>
      <c r="J646" s="29">
        <f t="shared" si="825"/>
        <v>0</v>
      </c>
      <c r="K646" s="19"/>
      <c r="L646" s="21">
        <f t="shared" si="782"/>
        <v>145514.96</v>
      </c>
      <c r="M646" s="2"/>
      <c r="N646" s="2"/>
    </row>
    <row r="647" spans="1:17" ht="16.5" x14ac:dyDescent="0.25">
      <c r="A647" s="44"/>
      <c r="B647" s="44"/>
      <c r="C647" s="30" t="s">
        <v>68</v>
      </c>
      <c r="D647" s="29">
        <f t="shared" si="825"/>
        <v>0</v>
      </c>
      <c r="E647" s="29">
        <f t="shared" si="825"/>
        <v>0</v>
      </c>
      <c r="F647" s="29">
        <f t="shared" si="825"/>
        <v>0</v>
      </c>
      <c r="G647" s="29">
        <f t="shared" si="825"/>
        <v>0</v>
      </c>
      <c r="H647" s="29">
        <f t="shared" si="825"/>
        <v>51732.5</v>
      </c>
      <c r="I647" s="29">
        <f t="shared" si="825"/>
        <v>39128.61</v>
      </c>
      <c r="J647" s="29">
        <f t="shared" si="825"/>
        <v>39136.160000000003</v>
      </c>
      <c r="K647" s="19"/>
      <c r="L647" s="21">
        <f t="shared" si="782"/>
        <v>129997.27</v>
      </c>
      <c r="M647" s="2"/>
      <c r="N647" s="2"/>
    </row>
    <row r="648" spans="1:17" ht="16.5" x14ac:dyDescent="0.25">
      <c r="A648" s="44"/>
      <c r="B648" s="44"/>
      <c r="C648" s="27" t="s">
        <v>185</v>
      </c>
      <c r="D648" s="29">
        <f>D649+D650</f>
        <v>0</v>
      </c>
      <c r="E648" s="29">
        <f t="shared" ref="E648:I648" si="826">E649+E650</f>
        <v>0</v>
      </c>
      <c r="F648" s="29">
        <f t="shared" si="826"/>
        <v>14865.8</v>
      </c>
      <c r="G648" s="29">
        <f t="shared" si="826"/>
        <v>6092.01</v>
      </c>
      <c r="H648" s="29">
        <f t="shared" si="826"/>
        <v>2957.27</v>
      </c>
      <c r="I648" s="29">
        <f t="shared" si="826"/>
        <v>1276.6500000000001</v>
      </c>
      <c r="J648" s="29">
        <f t="shared" ref="J648" si="827">J649+J650</f>
        <v>1276.6600000000001</v>
      </c>
      <c r="K648" s="19"/>
      <c r="L648" s="21">
        <f t="shared" si="782"/>
        <v>26468.39</v>
      </c>
      <c r="M648" s="2"/>
      <c r="N648" s="2"/>
    </row>
    <row r="649" spans="1:17" ht="16.5" x14ac:dyDescent="0.25">
      <c r="A649" s="44"/>
      <c r="B649" s="44"/>
      <c r="C649" s="30" t="s">
        <v>67</v>
      </c>
      <c r="D649" s="29">
        <f>D783</f>
        <v>0</v>
      </c>
      <c r="E649" s="29">
        <f t="shared" ref="E649:I649" si="828">E783</f>
        <v>0</v>
      </c>
      <c r="F649" s="29">
        <f t="shared" si="828"/>
        <v>14865.8</v>
      </c>
      <c r="G649" s="29">
        <f t="shared" si="828"/>
        <v>6092.01</v>
      </c>
      <c r="H649" s="29">
        <f t="shared" si="828"/>
        <v>0</v>
      </c>
      <c r="I649" s="29">
        <f t="shared" si="828"/>
        <v>0</v>
      </c>
      <c r="J649" s="29">
        <f t="shared" ref="J649" si="829">J783</f>
        <v>0</v>
      </c>
      <c r="K649" s="19"/>
      <c r="L649" s="21">
        <f t="shared" si="782"/>
        <v>20957.809999999998</v>
      </c>
      <c r="M649" s="2"/>
      <c r="N649" s="2"/>
    </row>
    <row r="650" spans="1:17" ht="16.5" x14ac:dyDescent="0.25">
      <c r="A650" s="44"/>
      <c r="B650" s="44"/>
      <c r="C650" s="30" t="s">
        <v>68</v>
      </c>
      <c r="D650" s="29">
        <f>D784</f>
        <v>0</v>
      </c>
      <c r="E650" s="29">
        <f t="shared" ref="E650:I650" si="830">E784</f>
        <v>0</v>
      </c>
      <c r="F650" s="29">
        <f t="shared" si="830"/>
        <v>0</v>
      </c>
      <c r="G650" s="29">
        <f t="shared" si="830"/>
        <v>0</v>
      </c>
      <c r="H650" s="29">
        <f t="shared" si="830"/>
        <v>2957.27</v>
      </c>
      <c r="I650" s="29">
        <f t="shared" si="830"/>
        <v>1276.6500000000001</v>
      </c>
      <c r="J650" s="29">
        <f t="shared" ref="J650" si="831">J784</f>
        <v>1276.6600000000001</v>
      </c>
      <c r="K650" s="19"/>
      <c r="L650" s="21">
        <f t="shared" si="782"/>
        <v>5510.58</v>
      </c>
      <c r="M650" s="2"/>
      <c r="N650" s="2"/>
    </row>
    <row r="651" spans="1:17" ht="16.5" x14ac:dyDescent="0.25">
      <c r="A651" s="44"/>
      <c r="B651" s="44"/>
      <c r="C651" s="27" t="s">
        <v>165</v>
      </c>
      <c r="D651" s="29">
        <f>D652+D653</f>
        <v>15023.16</v>
      </c>
      <c r="E651" s="29">
        <f t="shared" ref="E651:I651" si="832">E652+E653</f>
        <v>14598.9</v>
      </c>
      <c r="F651" s="29">
        <f t="shared" si="832"/>
        <v>19719.22</v>
      </c>
      <c r="G651" s="29">
        <f t="shared" si="832"/>
        <v>10843.019999999999</v>
      </c>
      <c r="H651" s="29">
        <f t="shared" si="832"/>
        <v>55031.1</v>
      </c>
      <c r="I651" s="29">
        <f t="shared" si="832"/>
        <v>0</v>
      </c>
      <c r="J651" s="29">
        <f t="shared" ref="J651" si="833">J652+J653</f>
        <v>0</v>
      </c>
      <c r="K651" s="19"/>
      <c r="L651" s="21">
        <f t="shared" si="782"/>
        <v>115215.4</v>
      </c>
      <c r="M651" s="2"/>
      <c r="N651" s="2"/>
      <c r="Q651" s="2"/>
    </row>
    <row r="652" spans="1:17" ht="16.5" x14ac:dyDescent="0.25">
      <c r="A652" s="44"/>
      <c r="B652" s="44"/>
      <c r="C652" s="30" t="s">
        <v>67</v>
      </c>
      <c r="D652" s="29">
        <f>D894+D1215</f>
        <v>15023.16</v>
      </c>
      <c r="E652" s="29">
        <f>E894+E1215</f>
        <v>14598.9</v>
      </c>
      <c r="F652" s="29">
        <f>F894+F1215</f>
        <v>19719.22</v>
      </c>
      <c r="G652" s="29">
        <f>G894+G1215</f>
        <v>10843.019999999999</v>
      </c>
      <c r="H652" s="29">
        <f>H894+H1215</f>
        <v>0</v>
      </c>
      <c r="I652" s="29">
        <f>I894+I1215</f>
        <v>0</v>
      </c>
      <c r="J652" s="29">
        <f>J894+J1215</f>
        <v>0</v>
      </c>
      <c r="K652" s="19"/>
      <c r="L652" s="21">
        <f t="shared" si="782"/>
        <v>60184.299999999996</v>
      </c>
      <c r="M652" s="2"/>
      <c r="N652" s="2"/>
      <c r="Q652" s="2"/>
    </row>
    <row r="653" spans="1:17" ht="16.5" x14ac:dyDescent="0.25">
      <c r="A653" s="44"/>
      <c r="B653" s="44"/>
      <c r="C653" s="30" t="s">
        <v>68</v>
      </c>
      <c r="D653" s="29">
        <f>D895+D1216</f>
        <v>0</v>
      </c>
      <c r="E653" s="29">
        <f>E895+E1216</f>
        <v>0</v>
      </c>
      <c r="F653" s="29">
        <f>F895+F1216</f>
        <v>0</v>
      </c>
      <c r="G653" s="29">
        <f>G895+G1216</f>
        <v>0</v>
      </c>
      <c r="H653" s="29">
        <f>H895+H1216</f>
        <v>55031.1</v>
      </c>
      <c r="I653" s="29">
        <f>I895+I1216</f>
        <v>0</v>
      </c>
      <c r="J653" s="29">
        <f>J895+J1216</f>
        <v>0</v>
      </c>
      <c r="K653" s="19"/>
      <c r="L653" s="21">
        <f t="shared" si="782"/>
        <v>55031.1</v>
      </c>
      <c r="M653" s="2"/>
      <c r="N653" s="2"/>
      <c r="Q653" s="2"/>
    </row>
    <row r="654" spans="1:17" ht="31.5" x14ac:dyDescent="0.25">
      <c r="A654" s="44"/>
      <c r="B654" s="44"/>
      <c r="C654" s="27" t="s">
        <v>177</v>
      </c>
      <c r="D654" s="29">
        <f>D655+D656</f>
        <v>13738.97</v>
      </c>
      <c r="E654" s="29">
        <f t="shared" ref="E654:I654" si="834">E655+E656</f>
        <v>13837.43</v>
      </c>
      <c r="F654" s="29">
        <f t="shared" si="834"/>
        <v>19719.22</v>
      </c>
      <c r="G654" s="29">
        <f t="shared" si="834"/>
        <v>10843.019999999999</v>
      </c>
      <c r="H654" s="29">
        <f t="shared" si="834"/>
        <v>24769.859999999997</v>
      </c>
      <c r="I654" s="29">
        <f t="shared" si="834"/>
        <v>0</v>
      </c>
      <c r="J654" s="29">
        <f t="shared" ref="J654" si="835">J655+J656</f>
        <v>0</v>
      </c>
      <c r="K654" s="19"/>
      <c r="L654" s="21">
        <f t="shared" si="782"/>
        <v>82908.5</v>
      </c>
      <c r="M654" s="2"/>
      <c r="N654" s="2"/>
      <c r="Q654" s="2"/>
    </row>
    <row r="655" spans="1:17" ht="16.5" x14ac:dyDescent="0.25">
      <c r="A655" s="44"/>
      <c r="B655" s="44"/>
      <c r="C655" s="30" t="s">
        <v>67</v>
      </c>
      <c r="D655" s="29">
        <f>D897</f>
        <v>13738.97</v>
      </c>
      <c r="E655" s="29">
        <f t="shared" ref="E655:I655" si="836">E897</f>
        <v>13837.43</v>
      </c>
      <c r="F655" s="29">
        <f t="shared" si="836"/>
        <v>19719.22</v>
      </c>
      <c r="G655" s="29">
        <f t="shared" si="836"/>
        <v>10843.019999999999</v>
      </c>
      <c r="H655" s="29">
        <f t="shared" si="836"/>
        <v>0</v>
      </c>
      <c r="I655" s="29">
        <f t="shared" si="836"/>
        <v>0</v>
      </c>
      <c r="J655" s="29">
        <f t="shared" ref="J655" si="837">J897</f>
        <v>0</v>
      </c>
      <c r="K655" s="19"/>
      <c r="L655" s="21">
        <f t="shared" si="782"/>
        <v>58138.64</v>
      </c>
      <c r="M655" s="2"/>
      <c r="N655" s="2"/>
      <c r="Q655" s="2"/>
    </row>
    <row r="656" spans="1:17" ht="16.5" x14ac:dyDescent="0.25">
      <c r="A656" s="44"/>
      <c r="B656" s="44"/>
      <c r="C656" s="30" t="s">
        <v>68</v>
      </c>
      <c r="D656" s="29">
        <f>D898</f>
        <v>0</v>
      </c>
      <c r="E656" s="29">
        <f t="shared" ref="E656:I656" si="838">E898</f>
        <v>0</v>
      </c>
      <c r="F656" s="29">
        <f t="shared" si="838"/>
        <v>0</v>
      </c>
      <c r="G656" s="29">
        <f t="shared" si="838"/>
        <v>0</v>
      </c>
      <c r="H656" s="29">
        <f t="shared" si="838"/>
        <v>24769.859999999997</v>
      </c>
      <c r="I656" s="29">
        <f t="shared" si="838"/>
        <v>0</v>
      </c>
      <c r="J656" s="29">
        <f t="shared" ref="J656" si="839">J898</f>
        <v>0</v>
      </c>
      <c r="K656" s="19"/>
      <c r="L656" s="21">
        <f t="shared" si="782"/>
        <v>24769.859999999997</v>
      </c>
      <c r="M656" s="2"/>
      <c r="N656" s="2"/>
      <c r="Q656" s="2"/>
    </row>
    <row r="657" spans="1:17" ht="16.5" x14ac:dyDescent="0.25">
      <c r="A657" s="44"/>
      <c r="B657" s="44"/>
      <c r="C657" s="27" t="s">
        <v>174</v>
      </c>
      <c r="D657" s="29">
        <f>D658+D659</f>
        <v>1144.69</v>
      </c>
      <c r="E657" s="29">
        <f t="shared" ref="E657:K657" si="840">E658+E659</f>
        <v>56.92</v>
      </c>
      <c r="F657" s="29">
        <f t="shared" si="840"/>
        <v>0</v>
      </c>
      <c r="G657" s="29">
        <f t="shared" si="840"/>
        <v>0</v>
      </c>
      <c r="H657" s="29">
        <f t="shared" si="840"/>
        <v>56.28</v>
      </c>
      <c r="I657" s="29">
        <f t="shared" si="840"/>
        <v>0</v>
      </c>
      <c r="J657" s="29">
        <f t="shared" ref="J657" si="841">J658+J659</f>
        <v>0</v>
      </c>
      <c r="K657" s="17">
        <f t="shared" si="840"/>
        <v>0</v>
      </c>
      <c r="L657" s="21">
        <f t="shared" si="782"/>
        <v>1257.8900000000001</v>
      </c>
      <c r="M657" s="2"/>
      <c r="N657" s="2"/>
    </row>
    <row r="658" spans="1:17" ht="16.5" x14ac:dyDescent="0.25">
      <c r="A658" s="44"/>
      <c r="B658" s="44"/>
      <c r="C658" s="30" t="s">
        <v>67</v>
      </c>
      <c r="D658" s="29">
        <f>D900+D1218</f>
        <v>1144.69</v>
      </c>
      <c r="E658" s="29">
        <f>E900+E1218</f>
        <v>56.92</v>
      </c>
      <c r="F658" s="29">
        <f>F900+F1218</f>
        <v>0</v>
      </c>
      <c r="G658" s="29">
        <f>G900+G1218</f>
        <v>0</v>
      </c>
      <c r="H658" s="29">
        <f>H900+H1218</f>
        <v>0</v>
      </c>
      <c r="I658" s="29">
        <f>I900+I1218</f>
        <v>0</v>
      </c>
      <c r="J658" s="29">
        <f>J900+J1218</f>
        <v>0</v>
      </c>
      <c r="K658" s="19"/>
      <c r="L658" s="21">
        <f t="shared" si="782"/>
        <v>1201.6100000000001</v>
      </c>
      <c r="M658" s="2"/>
      <c r="N658" s="2"/>
    </row>
    <row r="659" spans="1:17" ht="16.5" x14ac:dyDescent="0.25">
      <c r="A659" s="44"/>
      <c r="B659" s="44"/>
      <c r="C659" s="30" t="s">
        <v>68</v>
      </c>
      <c r="D659" s="29">
        <f>D901+D1219</f>
        <v>0</v>
      </c>
      <c r="E659" s="29">
        <f>E901+E1219</f>
        <v>0</v>
      </c>
      <c r="F659" s="29">
        <f>F901+F1219</f>
        <v>0</v>
      </c>
      <c r="G659" s="29">
        <f>G901+G1219</f>
        <v>0</v>
      </c>
      <c r="H659" s="29">
        <f>H901+H1219</f>
        <v>56.28</v>
      </c>
      <c r="I659" s="29">
        <f>I901+I1219</f>
        <v>0</v>
      </c>
      <c r="J659" s="29">
        <f>J901+J1219</f>
        <v>0</v>
      </c>
      <c r="K659" s="19"/>
      <c r="L659" s="21">
        <f t="shared" si="782"/>
        <v>56.28</v>
      </c>
      <c r="M659" s="2"/>
      <c r="N659" s="2"/>
    </row>
    <row r="660" spans="1:17" ht="31.5" x14ac:dyDescent="0.25">
      <c r="A660" s="44"/>
      <c r="B660" s="44"/>
      <c r="C660" s="27" t="s">
        <v>183</v>
      </c>
      <c r="D660" s="29">
        <f>D661+D662</f>
        <v>1300</v>
      </c>
      <c r="E660" s="29">
        <f t="shared" ref="E660:I660" si="842">E661+E662</f>
        <v>1047.08</v>
      </c>
      <c r="F660" s="29">
        <f t="shared" si="842"/>
        <v>1237.5</v>
      </c>
      <c r="G660" s="29">
        <f t="shared" si="842"/>
        <v>1400</v>
      </c>
      <c r="H660" s="29">
        <f t="shared" si="842"/>
        <v>3200</v>
      </c>
      <c r="I660" s="29">
        <f t="shared" si="842"/>
        <v>0</v>
      </c>
      <c r="J660" s="29">
        <f t="shared" ref="J660" si="843">J661+J662</f>
        <v>0</v>
      </c>
      <c r="K660" s="19"/>
      <c r="L660" s="21">
        <f t="shared" si="782"/>
        <v>8184.58</v>
      </c>
      <c r="M660" s="2"/>
      <c r="N660" s="2"/>
      <c r="Q660" s="2"/>
    </row>
    <row r="661" spans="1:17" ht="16.5" x14ac:dyDescent="0.25">
      <c r="A661" s="44"/>
      <c r="B661" s="44"/>
      <c r="C661" s="30" t="s">
        <v>67</v>
      </c>
      <c r="D661" s="29">
        <f>D753</f>
        <v>1300</v>
      </c>
      <c r="E661" s="29">
        <f t="shared" ref="E661:I661" si="844">E753</f>
        <v>1047.08</v>
      </c>
      <c r="F661" s="29">
        <f t="shared" si="844"/>
        <v>1237.5</v>
      </c>
      <c r="G661" s="29">
        <f t="shared" si="844"/>
        <v>1400</v>
      </c>
      <c r="H661" s="29">
        <f t="shared" si="844"/>
        <v>0</v>
      </c>
      <c r="I661" s="29">
        <f t="shared" si="844"/>
        <v>0</v>
      </c>
      <c r="J661" s="29">
        <f t="shared" ref="J661" si="845">J753</f>
        <v>0</v>
      </c>
      <c r="K661" s="19"/>
      <c r="L661" s="21">
        <f t="shared" si="782"/>
        <v>4984.58</v>
      </c>
      <c r="M661" s="2"/>
      <c r="N661" s="2"/>
      <c r="Q661" s="2"/>
    </row>
    <row r="662" spans="1:17" ht="16.5" x14ac:dyDescent="0.25">
      <c r="A662" s="44"/>
      <c r="B662" s="44"/>
      <c r="C662" s="30" t="s">
        <v>68</v>
      </c>
      <c r="D662" s="29">
        <f>D754</f>
        <v>0</v>
      </c>
      <c r="E662" s="29">
        <f t="shared" ref="E662:I662" si="846">E754</f>
        <v>0</v>
      </c>
      <c r="F662" s="29">
        <f t="shared" si="846"/>
        <v>0</v>
      </c>
      <c r="G662" s="29">
        <f t="shared" si="846"/>
        <v>0</v>
      </c>
      <c r="H662" s="29">
        <f t="shared" si="846"/>
        <v>3200</v>
      </c>
      <c r="I662" s="29">
        <f t="shared" si="846"/>
        <v>0</v>
      </c>
      <c r="J662" s="29">
        <f t="shared" ref="J662" si="847">J754</f>
        <v>0</v>
      </c>
      <c r="K662" s="19"/>
      <c r="L662" s="21">
        <f t="shared" si="782"/>
        <v>3200</v>
      </c>
      <c r="M662" s="2"/>
      <c r="N662" s="2"/>
      <c r="Q662" s="2"/>
    </row>
    <row r="663" spans="1:17" ht="16.5" x14ac:dyDescent="0.25">
      <c r="A663" s="44"/>
      <c r="B663" s="44"/>
      <c r="C663" s="27" t="s">
        <v>7</v>
      </c>
      <c r="D663" s="29">
        <f>D664+D665</f>
        <v>2992.8</v>
      </c>
      <c r="E663" s="29">
        <f t="shared" ref="E663:I663" si="848">E664+E665</f>
        <v>4213.2299999999996</v>
      </c>
      <c r="F663" s="29">
        <f t="shared" si="848"/>
        <v>2368.8000000000002</v>
      </c>
      <c r="G663" s="29">
        <f t="shared" si="848"/>
        <v>1900.3</v>
      </c>
      <c r="H663" s="29">
        <f t="shared" si="848"/>
        <v>3274.5</v>
      </c>
      <c r="I663" s="29">
        <f t="shared" si="848"/>
        <v>0</v>
      </c>
      <c r="J663" s="29">
        <f t="shared" ref="J663" si="849">J664+J665</f>
        <v>0</v>
      </c>
      <c r="K663" s="19"/>
      <c r="L663" s="21">
        <f t="shared" si="782"/>
        <v>14749.63</v>
      </c>
      <c r="M663" s="2"/>
      <c r="N663" s="2"/>
    </row>
    <row r="664" spans="1:17" ht="16.5" x14ac:dyDescent="0.25">
      <c r="A664" s="44"/>
      <c r="B664" s="44"/>
      <c r="C664" s="30" t="s">
        <v>67</v>
      </c>
      <c r="D664" s="29">
        <f>D669</f>
        <v>2992.8</v>
      </c>
      <c r="E664" s="29">
        <f t="shared" ref="E664:I664" si="850">E669</f>
        <v>4213.2299999999996</v>
      </c>
      <c r="F664" s="29">
        <f t="shared" si="850"/>
        <v>2368.8000000000002</v>
      </c>
      <c r="G664" s="29">
        <f t="shared" si="850"/>
        <v>1900.3</v>
      </c>
      <c r="H664" s="29">
        <f t="shared" si="850"/>
        <v>0</v>
      </c>
      <c r="I664" s="29">
        <f t="shared" si="850"/>
        <v>0</v>
      </c>
      <c r="J664" s="29">
        <f t="shared" ref="J664" si="851">J669</f>
        <v>0</v>
      </c>
      <c r="K664" s="19"/>
      <c r="L664" s="21">
        <f t="shared" si="782"/>
        <v>11475.13</v>
      </c>
      <c r="M664" s="2"/>
      <c r="N664" s="2"/>
    </row>
    <row r="665" spans="1:17" ht="16.5" x14ac:dyDescent="0.25">
      <c r="A665" s="44"/>
      <c r="B665" s="44"/>
      <c r="C665" s="30" t="s">
        <v>68</v>
      </c>
      <c r="D665" s="29">
        <f>D670</f>
        <v>0</v>
      </c>
      <c r="E665" s="29">
        <f t="shared" ref="E665:I665" si="852">E670</f>
        <v>0</v>
      </c>
      <c r="F665" s="29">
        <f t="shared" si="852"/>
        <v>0</v>
      </c>
      <c r="G665" s="29">
        <f t="shared" si="852"/>
        <v>0</v>
      </c>
      <c r="H665" s="29">
        <f t="shared" si="852"/>
        <v>3274.5</v>
      </c>
      <c r="I665" s="29">
        <f t="shared" si="852"/>
        <v>0</v>
      </c>
      <c r="J665" s="29">
        <f t="shared" ref="J665" si="853">J670</f>
        <v>0</v>
      </c>
      <c r="K665" s="19"/>
      <c r="L665" s="21">
        <f t="shared" si="782"/>
        <v>3274.5</v>
      </c>
      <c r="M665" s="2"/>
      <c r="N665" s="2"/>
    </row>
    <row r="666" spans="1:17" ht="16.5" x14ac:dyDescent="0.25">
      <c r="A666" s="44"/>
      <c r="B666" s="44"/>
      <c r="C666" s="39" t="s">
        <v>161</v>
      </c>
      <c r="D666" s="29"/>
      <c r="E666" s="29"/>
      <c r="F666" s="29"/>
      <c r="G666" s="29"/>
      <c r="H666" s="29"/>
      <c r="I666" s="29"/>
      <c r="J666" s="29"/>
      <c r="K666" s="19"/>
      <c r="L666" s="21">
        <f t="shared" si="782"/>
        <v>0</v>
      </c>
      <c r="M666" s="2"/>
      <c r="N666" s="2"/>
    </row>
    <row r="667" spans="1:17" ht="33" customHeight="1" x14ac:dyDescent="0.25">
      <c r="A667" s="44"/>
      <c r="B667" s="44"/>
      <c r="C667" s="27" t="s">
        <v>172</v>
      </c>
      <c r="D667" s="29">
        <v>0</v>
      </c>
      <c r="E667" s="29">
        <v>0</v>
      </c>
      <c r="F667" s="29">
        <v>0</v>
      </c>
      <c r="G667" s="29">
        <v>0</v>
      </c>
      <c r="H667" s="29">
        <v>0</v>
      </c>
      <c r="I667" s="29">
        <v>0</v>
      </c>
      <c r="J667" s="29">
        <v>0</v>
      </c>
      <c r="K667" s="19"/>
      <c r="L667" s="21">
        <f t="shared" si="782"/>
        <v>0</v>
      </c>
      <c r="M667" s="2"/>
      <c r="N667" s="2"/>
    </row>
    <row r="668" spans="1:17" ht="16.5" x14ac:dyDescent="0.25">
      <c r="A668" s="44"/>
      <c r="B668" s="44"/>
      <c r="C668" s="27" t="s">
        <v>165</v>
      </c>
      <c r="D668" s="29">
        <f>D669+D670</f>
        <v>2992.8</v>
      </c>
      <c r="E668" s="29">
        <f t="shared" ref="E668:I668" si="854">E669+E670</f>
        <v>4213.2299999999996</v>
      </c>
      <c r="F668" s="29">
        <f t="shared" si="854"/>
        <v>2368.8000000000002</v>
      </c>
      <c r="G668" s="29">
        <f t="shared" si="854"/>
        <v>1900.3</v>
      </c>
      <c r="H668" s="29">
        <f t="shared" si="854"/>
        <v>3274.5</v>
      </c>
      <c r="I668" s="29">
        <f t="shared" si="854"/>
        <v>0</v>
      </c>
      <c r="J668" s="29">
        <f t="shared" ref="J668" si="855">J669+J670</f>
        <v>0</v>
      </c>
      <c r="K668" s="19"/>
      <c r="L668" s="21">
        <f t="shared" si="782"/>
        <v>14749.63</v>
      </c>
      <c r="M668" s="2"/>
      <c r="N668" s="2"/>
    </row>
    <row r="669" spans="1:17" ht="16.5" x14ac:dyDescent="0.25">
      <c r="A669" s="44"/>
      <c r="B669" s="44"/>
      <c r="C669" s="30" t="s">
        <v>67</v>
      </c>
      <c r="D669" s="29">
        <f>D908</f>
        <v>2992.8</v>
      </c>
      <c r="E669" s="29">
        <f t="shared" ref="E669:I669" si="856">E908</f>
        <v>4213.2299999999996</v>
      </c>
      <c r="F669" s="29">
        <f t="shared" si="856"/>
        <v>2368.8000000000002</v>
      </c>
      <c r="G669" s="29">
        <f t="shared" si="856"/>
        <v>1900.3</v>
      </c>
      <c r="H669" s="29">
        <f t="shared" si="856"/>
        <v>0</v>
      </c>
      <c r="I669" s="29">
        <f t="shared" si="856"/>
        <v>0</v>
      </c>
      <c r="J669" s="29">
        <f t="shared" ref="J669" si="857">J908</f>
        <v>0</v>
      </c>
      <c r="K669" s="19"/>
      <c r="L669" s="21">
        <f t="shared" si="782"/>
        <v>11475.13</v>
      </c>
      <c r="M669" s="2"/>
      <c r="N669" s="2"/>
    </row>
    <row r="670" spans="1:17" ht="16.5" x14ac:dyDescent="0.25">
      <c r="A670" s="44"/>
      <c r="B670" s="44"/>
      <c r="C670" s="30" t="s">
        <v>68</v>
      </c>
      <c r="D670" s="29">
        <f>D909</f>
        <v>0</v>
      </c>
      <c r="E670" s="29">
        <f t="shared" ref="E670:I670" si="858">E909</f>
        <v>0</v>
      </c>
      <c r="F670" s="29">
        <f t="shared" si="858"/>
        <v>0</v>
      </c>
      <c r="G670" s="29">
        <f t="shared" si="858"/>
        <v>0</v>
      </c>
      <c r="H670" s="29">
        <f t="shared" si="858"/>
        <v>3274.5</v>
      </c>
      <c r="I670" s="29">
        <f t="shared" si="858"/>
        <v>0</v>
      </c>
      <c r="J670" s="29">
        <f t="shared" ref="J670" si="859">J909</f>
        <v>0</v>
      </c>
      <c r="K670" s="19"/>
      <c r="L670" s="21">
        <f t="shared" si="782"/>
        <v>3274.5</v>
      </c>
      <c r="M670" s="2"/>
      <c r="N670" s="2"/>
    </row>
    <row r="671" spans="1:17" ht="31.5" x14ac:dyDescent="0.25">
      <c r="A671" s="44"/>
      <c r="B671" s="44"/>
      <c r="C671" s="27" t="s">
        <v>177</v>
      </c>
      <c r="D671" s="29">
        <f>D672+D673</f>
        <v>2992.8</v>
      </c>
      <c r="E671" s="29">
        <f t="shared" ref="E671:I671" si="860">E672+E673</f>
        <v>4213.2299999999996</v>
      </c>
      <c r="F671" s="29">
        <f t="shared" si="860"/>
        <v>2368.8000000000002</v>
      </c>
      <c r="G671" s="29">
        <f t="shared" si="860"/>
        <v>1900.3</v>
      </c>
      <c r="H671" s="29">
        <f t="shared" si="860"/>
        <v>3274.5</v>
      </c>
      <c r="I671" s="29">
        <f t="shared" si="860"/>
        <v>0</v>
      </c>
      <c r="J671" s="29">
        <f t="shared" ref="J671" si="861">J672+J673</f>
        <v>0</v>
      </c>
      <c r="K671" s="19"/>
      <c r="L671" s="21">
        <f t="shared" si="782"/>
        <v>14749.63</v>
      </c>
      <c r="M671" s="2"/>
      <c r="N671" s="2"/>
    </row>
    <row r="672" spans="1:17" ht="16.5" x14ac:dyDescent="0.25">
      <c r="A672" s="44"/>
      <c r="B672" s="44"/>
      <c r="C672" s="30" t="s">
        <v>67</v>
      </c>
      <c r="D672" s="29">
        <f>D911</f>
        <v>2992.8</v>
      </c>
      <c r="E672" s="29">
        <f t="shared" ref="E672:I672" si="862">E911</f>
        <v>4213.2299999999996</v>
      </c>
      <c r="F672" s="29">
        <f t="shared" si="862"/>
        <v>2368.8000000000002</v>
      </c>
      <c r="G672" s="29">
        <f t="shared" si="862"/>
        <v>1900.3</v>
      </c>
      <c r="H672" s="29">
        <f t="shared" si="862"/>
        <v>0</v>
      </c>
      <c r="I672" s="29">
        <f t="shared" si="862"/>
        <v>0</v>
      </c>
      <c r="J672" s="29">
        <f t="shared" ref="J672" si="863">J911</f>
        <v>0</v>
      </c>
      <c r="K672" s="19"/>
      <c r="L672" s="21">
        <f t="shared" si="782"/>
        <v>11475.13</v>
      </c>
      <c r="M672" s="2"/>
      <c r="N672" s="2"/>
    </row>
    <row r="673" spans="1:18" ht="16.5" x14ac:dyDescent="0.25">
      <c r="A673" s="44"/>
      <c r="B673" s="44"/>
      <c r="C673" s="30" t="s">
        <v>68</v>
      </c>
      <c r="D673" s="29">
        <f>D912</f>
        <v>0</v>
      </c>
      <c r="E673" s="29">
        <f t="shared" ref="E673:I673" si="864">E912</f>
        <v>0</v>
      </c>
      <c r="F673" s="29">
        <f t="shared" si="864"/>
        <v>0</v>
      </c>
      <c r="G673" s="29">
        <f t="shared" si="864"/>
        <v>0</v>
      </c>
      <c r="H673" s="29">
        <f t="shared" si="864"/>
        <v>3274.5</v>
      </c>
      <c r="I673" s="29">
        <f t="shared" si="864"/>
        <v>0</v>
      </c>
      <c r="J673" s="29">
        <f t="shared" ref="J673" si="865">J912</f>
        <v>0</v>
      </c>
      <c r="K673" s="19"/>
      <c r="L673" s="21">
        <f t="shared" si="782"/>
        <v>3274.5</v>
      </c>
      <c r="M673" s="2"/>
      <c r="N673" s="2"/>
    </row>
    <row r="674" spans="1:18" ht="16.5" x14ac:dyDescent="0.25">
      <c r="A674" s="44" t="s">
        <v>15</v>
      </c>
      <c r="B674" s="44" t="s">
        <v>155</v>
      </c>
      <c r="C674" s="30" t="s">
        <v>166</v>
      </c>
      <c r="D674" s="29">
        <f>D675+D676</f>
        <v>43353.119999999995</v>
      </c>
      <c r="E674" s="29">
        <f t="shared" ref="E674:I674" si="866">E675+E676</f>
        <v>49923.06</v>
      </c>
      <c r="F674" s="29">
        <f t="shared" si="866"/>
        <v>47161.17</v>
      </c>
      <c r="G674" s="29">
        <f t="shared" si="866"/>
        <v>56427.42</v>
      </c>
      <c r="H674" s="29">
        <f t="shared" si="866"/>
        <v>60100.92</v>
      </c>
      <c r="I674" s="29">
        <f t="shared" si="866"/>
        <v>14132.45</v>
      </c>
      <c r="J674" s="29">
        <f t="shared" ref="J674" si="867">J675+J676</f>
        <v>21243.93</v>
      </c>
      <c r="K674" s="19"/>
      <c r="L674" s="21">
        <f t="shared" si="782"/>
        <v>292342.06999999995</v>
      </c>
      <c r="P674" s="2"/>
    </row>
    <row r="675" spans="1:18" ht="16.5" x14ac:dyDescent="0.25">
      <c r="A675" s="44"/>
      <c r="B675" s="44"/>
      <c r="C675" s="30" t="s">
        <v>67</v>
      </c>
      <c r="D675" s="29">
        <f>D680</f>
        <v>43353.119999999995</v>
      </c>
      <c r="E675" s="29">
        <f t="shared" ref="E675:F675" si="868">E680</f>
        <v>49923.06</v>
      </c>
      <c r="F675" s="29">
        <f t="shared" si="868"/>
        <v>47161.17</v>
      </c>
      <c r="G675" s="29">
        <f t="shared" ref="G675:I675" si="869">G680</f>
        <v>56427.42</v>
      </c>
      <c r="H675" s="29">
        <f t="shared" si="869"/>
        <v>0</v>
      </c>
      <c r="I675" s="29">
        <f t="shared" si="869"/>
        <v>0</v>
      </c>
      <c r="J675" s="29">
        <f t="shared" ref="J675" si="870">J680</f>
        <v>0</v>
      </c>
      <c r="K675" s="19"/>
      <c r="L675" s="21">
        <f t="shared" si="782"/>
        <v>196864.76999999996</v>
      </c>
      <c r="P675" s="2"/>
    </row>
    <row r="676" spans="1:18" ht="16.5" x14ac:dyDescent="0.25">
      <c r="A676" s="44"/>
      <c r="B676" s="44"/>
      <c r="C676" s="30" t="s">
        <v>68</v>
      </c>
      <c r="D676" s="29">
        <f>D681</f>
        <v>0</v>
      </c>
      <c r="E676" s="29">
        <f t="shared" ref="E676:I676" si="871">E681</f>
        <v>0</v>
      </c>
      <c r="F676" s="29">
        <f t="shared" si="871"/>
        <v>0</v>
      </c>
      <c r="G676" s="29">
        <f t="shared" si="871"/>
        <v>0</v>
      </c>
      <c r="H676" s="29">
        <f t="shared" si="871"/>
        <v>60100.92</v>
      </c>
      <c r="I676" s="29">
        <f t="shared" si="871"/>
        <v>14132.45</v>
      </c>
      <c r="J676" s="29">
        <f t="shared" ref="J676" si="872">J681</f>
        <v>21243.93</v>
      </c>
      <c r="K676" s="19"/>
      <c r="L676" s="21">
        <f t="shared" si="782"/>
        <v>95477.299999999988</v>
      </c>
      <c r="P676" s="2"/>
    </row>
    <row r="677" spans="1:18" ht="16.5" x14ac:dyDescent="0.25">
      <c r="A677" s="44"/>
      <c r="B677" s="44"/>
      <c r="C677" s="30" t="s">
        <v>162</v>
      </c>
      <c r="D677" s="29">
        <v>0</v>
      </c>
      <c r="E677" s="29">
        <v>0</v>
      </c>
      <c r="F677" s="29">
        <v>0</v>
      </c>
      <c r="G677" s="29">
        <v>0</v>
      </c>
      <c r="H677" s="29">
        <v>0</v>
      </c>
      <c r="I677" s="29">
        <v>0</v>
      </c>
      <c r="J677" s="29">
        <v>0</v>
      </c>
      <c r="K677" s="19"/>
      <c r="L677" s="21">
        <f t="shared" si="782"/>
        <v>0</v>
      </c>
    </row>
    <row r="678" spans="1:18" ht="16.5" x14ac:dyDescent="0.25">
      <c r="A678" s="44"/>
      <c r="B678" s="44"/>
      <c r="C678" s="30" t="s">
        <v>163</v>
      </c>
      <c r="D678" s="29">
        <v>0</v>
      </c>
      <c r="E678" s="29">
        <v>0</v>
      </c>
      <c r="F678" s="29">
        <v>0</v>
      </c>
      <c r="G678" s="29">
        <v>0</v>
      </c>
      <c r="H678" s="29">
        <v>0</v>
      </c>
      <c r="I678" s="29">
        <v>0</v>
      </c>
      <c r="J678" s="29">
        <v>0</v>
      </c>
      <c r="K678" s="19"/>
      <c r="L678" s="21">
        <f t="shared" si="782"/>
        <v>0</v>
      </c>
    </row>
    <row r="679" spans="1:18" ht="16.5" x14ac:dyDescent="0.25">
      <c r="A679" s="44"/>
      <c r="B679" s="44"/>
      <c r="C679" s="27" t="s">
        <v>160</v>
      </c>
      <c r="D679" s="29">
        <f>D680+D681</f>
        <v>43353.119999999995</v>
      </c>
      <c r="E679" s="29">
        <f t="shared" ref="E679:I679" si="873">E680+E681</f>
        <v>49923.06</v>
      </c>
      <c r="F679" s="29">
        <f t="shared" si="873"/>
        <v>47161.17</v>
      </c>
      <c r="G679" s="29">
        <f t="shared" si="873"/>
        <v>56427.42</v>
      </c>
      <c r="H679" s="29">
        <f t="shared" si="873"/>
        <v>60100.92</v>
      </c>
      <c r="I679" s="29">
        <f t="shared" si="873"/>
        <v>14132.45</v>
      </c>
      <c r="J679" s="29">
        <f t="shared" ref="J679" si="874">J680+J681</f>
        <v>21243.93</v>
      </c>
      <c r="K679" s="19"/>
      <c r="L679" s="21">
        <f t="shared" si="782"/>
        <v>292342.06999999995</v>
      </c>
      <c r="O679" s="2"/>
      <c r="R679" s="2"/>
    </row>
    <row r="680" spans="1:18" ht="16.5" x14ac:dyDescent="0.25">
      <c r="A680" s="44"/>
      <c r="B680" s="44"/>
      <c r="C680" s="30" t="s">
        <v>67</v>
      </c>
      <c r="D680" s="29">
        <f>D684</f>
        <v>43353.119999999995</v>
      </c>
      <c r="E680" s="29">
        <f t="shared" ref="E680:I680" si="875">E684</f>
        <v>49923.06</v>
      </c>
      <c r="F680" s="29">
        <f t="shared" si="875"/>
        <v>47161.17</v>
      </c>
      <c r="G680" s="29">
        <f t="shared" si="875"/>
        <v>56427.42</v>
      </c>
      <c r="H680" s="29">
        <f t="shared" si="875"/>
        <v>0</v>
      </c>
      <c r="I680" s="29">
        <f t="shared" si="875"/>
        <v>0</v>
      </c>
      <c r="J680" s="29">
        <f t="shared" ref="J680" si="876">J684</f>
        <v>0</v>
      </c>
      <c r="K680" s="19"/>
      <c r="L680" s="21">
        <f t="shared" si="782"/>
        <v>196864.76999999996</v>
      </c>
      <c r="O680" s="2"/>
    </row>
    <row r="681" spans="1:18" ht="16.5" x14ac:dyDescent="0.25">
      <c r="A681" s="44"/>
      <c r="B681" s="44"/>
      <c r="C681" s="30" t="s">
        <v>68</v>
      </c>
      <c r="D681" s="29">
        <f>D685</f>
        <v>0</v>
      </c>
      <c r="E681" s="29">
        <f t="shared" ref="E681:I681" si="877">E685</f>
        <v>0</v>
      </c>
      <c r="F681" s="29">
        <f t="shared" si="877"/>
        <v>0</v>
      </c>
      <c r="G681" s="29">
        <f t="shared" si="877"/>
        <v>0</v>
      </c>
      <c r="H681" s="29">
        <f t="shared" si="877"/>
        <v>60100.92</v>
      </c>
      <c r="I681" s="29">
        <f t="shared" si="877"/>
        <v>14132.45</v>
      </c>
      <c r="J681" s="29">
        <f t="shared" ref="J681" si="878">J685</f>
        <v>21243.93</v>
      </c>
      <c r="K681" s="19"/>
      <c r="L681" s="21">
        <f t="shared" si="782"/>
        <v>95477.299999999988</v>
      </c>
      <c r="O681" s="2"/>
    </row>
    <row r="682" spans="1:18" ht="16.5" x14ac:dyDescent="0.25">
      <c r="A682" s="44"/>
      <c r="B682" s="44"/>
      <c r="C682" s="39" t="s">
        <v>161</v>
      </c>
      <c r="D682" s="29"/>
      <c r="E682" s="29"/>
      <c r="F682" s="29"/>
      <c r="G682" s="29"/>
      <c r="H682" s="29"/>
      <c r="I682" s="29"/>
      <c r="J682" s="29"/>
      <c r="K682" s="19"/>
      <c r="L682" s="21">
        <f t="shared" ref="L682:L745" si="879">D682+E682+F682+G682+H682+I682+J682</f>
        <v>0</v>
      </c>
      <c r="O682" s="2"/>
    </row>
    <row r="683" spans="1:18" ht="32.25" customHeight="1" x14ac:dyDescent="0.25">
      <c r="A683" s="44"/>
      <c r="B683" s="44"/>
      <c r="C683" s="27" t="s">
        <v>172</v>
      </c>
      <c r="D683" s="29">
        <f>D684+D685</f>
        <v>43353.119999999995</v>
      </c>
      <c r="E683" s="29">
        <f t="shared" ref="E683:I683" si="880">E684+E685</f>
        <v>49923.06</v>
      </c>
      <c r="F683" s="29">
        <f t="shared" si="880"/>
        <v>47161.17</v>
      </c>
      <c r="G683" s="29">
        <f t="shared" si="880"/>
        <v>56427.42</v>
      </c>
      <c r="H683" s="29">
        <f t="shared" si="880"/>
        <v>60100.92</v>
      </c>
      <c r="I683" s="29">
        <f t="shared" si="880"/>
        <v>14132.45</v>
      </c>
      <c r="J683" s="29">
        <f t="shared" ref="J683" si="881">J684+J685</f>
        <v>21243.93</v>
      </c>
      <c r="K683" s="19"/>
      <c r="L683" s="21">
        <f t="shared" si="879"/>
        <v>292342.06999999995</v>
      </c>
      <c r="R683" s="2"/>
    </row>
    <row r="684" spans="1:18" ht="16.5" x14ac:dyDescent="0.25">
      <c r="A684" s="44"/>
      <c r="B684" s="44"/>
      <c r="C684" s="30" t="s">
        <v>67</v>
      </c>
      <c r="D684" s="29">
        <f t="shared" ref="D684:J685" si="882">D696+D708+D720</f>
        <v>43353.119999999995</v>
      </c>
      <c r="E684" s="29">
        <f t="shared" si="882"/>
        <v>49923.06</v>
      </c>
      <c r="F684" s="29">
        <f t="shared" si="882"/>
        <v>47161.17</v>
      </c>
      <c r="G684" s="29">
        <f t="shared" si="882"/>
        <v>56427.42</v>
      </c>
      <c r="H684" s="29">
        <f t="shared" si="882"/>
        <v>0</v>
      </c>
      <c r="I684" s="29">
        <f t="shared" si="882"/>
        <v>0</v>
      </c>
      <c r="J684" s="29">
        <f t="shared" si="882"/>
        <v>0</v>
      </c>
      <c r="K684" s="19"/>
      <c r="L684" s="21">
        <f t="shared" si="879"/>
        <v>196864.76999999996</v>
      </c>
      <c r="R684" s="2"/>
    </row>
    <row r="685" spans="1:18" ht="16.5" x14ac:dyDescent="0.25">
      <c r="A685" s="44"/>
      <c r="B685" s="44"/>
      <c r="C685" s="30" t="s">
        <v>68</v>
      </c>
      <c r="D685" s="29">
        <f t="shared" si="882"/>
        <v>0</v>
      </c>
      <c r="E685" s="29">
        <f t="shared" si="882"/>
        <v>0</v>
      </c>
      <c r="F685" s="29">
        <f t="shared" si="882"/>
        <v>0</v>
      </c>
      <c r="G685" s="29">
        <f t="shared" si="882"/>
        <v>0</v>
      </c>
      <c r="H685" s="29">
        <f t="shared" si="882"/>
        <v>60100.92</v>
      </c>
      <c r="I685" s="29">
        <f t="shared" si="882"/>
        <v>14132.45</v>
      </c>
      <c r="J685" s="29">
        <f t="shared" si="882"/>
        <v>21243.93</v>
      </c>
      <c r="K685" s="19"/>
      <c r="L685" s="21">
        <f t="shared" si="879"/>
        <v>95477.299999999988</v>
      </c>
    </row>
    <row r="686" spans="1:18" ht="16.5" x14ac:dyDescent="0.25">
      <c r="A686" s="44" t="s">
        <v>16</v>
      </c>
      <c r="B686" s="44" t="s">
        <v>105</v>
      </c>
      <c r="C686" s="30" t="s">
        <v>166</v>
      </c>
      <c r="D686" s="29">
        <f>D687+D688</f>
        <v>36295.21</v>
      </c>
      <c r="E686" s="29">
        <f t="shared" ref="E686:I686" si="883">E687+E688</f>
        <v>43967.81</v>
      </c>
      <c r="F686" s="29">
        <f t="shared" si="883"/>
        <v>41484.879999999997</v>
      </c>
      <c r="G686" s="29">
        <f t="shared" si="883"/>
        <v>43919.3</v>
      </c>
      <c r="H686" s="29">
        <f t="shared" si="883"/>
        <v>46451.55</v>
      </c>
      <c r="I686" s="29">
        <f t="shared" si="883"/>
        <v>14132.45</v>
      </c>
      <c r="J686" s="29">
        <f t="shared" ref="J686" si="884">J687+J688</f>
        <v>21243.93</v>
      </c>
      <c r="K686" s="19"/>
      <c r="L686" s="21">
        <f t="shared" si="879"/>
        <v>247495.13</v>
      </c>
    </row>
    <row r="687" spans="1:18" ht="16.5" x14ac:dyDescent="0.25">
      <c r="A687" s="44"/>
      <c r="B687" s="44"/>
      <c r="C687" s="30" t="s">
        <v>67</v>
      </c>
      <c r="D687" s="29">
        <f>D692</f>
        <v>36295.21</v>
      </c>
      <c r="E687" s="29">
        <f t="shared" ref="E687:K687" si="885">E692</f>
        <v>43967.81</v>
      </c>
      <c r="F687" s="29">
        <f t="shared" si="885"/>
        <v>41484.879999999997</v>
      </c>
      <c r="G687" s="29">
        <f t="shared" si="885"/>
        <v>43919.3</v>
      </c>
      <c r="H687" s="29">
        <f t="shared" si="885"/>
        <v>0</v>
      </c>
      <c r="I687" s="29">
        <f t="shared" si="885"/>
        <v>0</v>
      </c>
      <c r="J687" s="29">
        <f t="shared" ref="J687" si="886">J692</f>
        <v>0</v>
      </c>
      <c r="K687" s="17">
        <f t="shared" si="885"/>
        <v>0</v>
      </c>
      <c r="L687" s="21">
        <f t="shared" si="879"/>
        <v>165667.20000000001</v>
      </c>
    </row>
    <row r="688" spans="1:18" ht="16.5" x14ac:dyDescent="0.25">
      <c r="A688" s="44"/>
      <c r="B688" s="44"/>
      <c r="C688" s="30" t="s">
        <v>68</v>
      </c>
      <c r="D688" s="29">
        <f>D693</f>
        <v>0</v>
      </c>
      <c r="E688" s="29">
        <f t="shared" ref="E688:I688" si="887">E693</f>
        <v>0</v>
      </c>
      <c r="F688" s="29">
        <f t="shared" si="887"/>
        <v>0</v>
      </c>
      <c r="G688" s="29">
        <f t="shared" si="887"/>
        <v>0</v>
      </c>
      <c r="H688" s="29">
        <f t="shared" si="887"/>
        <v>46451.55</v>
      </c>
      <c r="I688" s="29">
        <f t="shared" si="887"/>
        <v>14132.45</v>
      </c>
      <c r="J688" s="29">
        <f t="shared" ref="J688" si="888">J693</f>
        <v>21243.93</v>
      </c>
      <c r="K688" s="19"/>
      <c r="L688" s="21">
        <f t="shared" si="879"/>
        <v>81827.929999999993</v>
      </c>
    </row>
    <row r="689" spans="1:12" ht="16.5" x14ac:dyDescent="0.25">
      <c r="A689" s="44"/>
      <c r="B689" s="44"/>
      <c r="C689" s="30" t="s">
        <v>162</v>
      </c>
      <c r="D689" s="29">
        <v>0</v>
      </c>
      <c r="E689" s="29">
        <v>0</v>
      </c>
      <c r="F689" s="29">
        <v>0</v>
      </c>
      <c r="G689" s="29">
        <v>0</v>
      </c>
      <c r="H689" s="29">
        <v>0</v>
      </c>
      <c r="I689" s="29">
        <v>0</v>
      </c>
      <c r="J689" s="29">
        <v>0</v>
      </c>
      <c r="K689" s="19"/>
      <c r="L689" s="21">
        <f t="shared" si="879"/>
        <v>0</v>
      </c>
    </row>
    <row r="690" spans="1:12" ht="16.5" x14ac:dyDescent="0.25">
      <c r="A690" s="44"/>
      <c r="B690" s="44"/>
      <c r="C690" s="30" t="s">
        <v>163</v>
      </c>
      <c r="D690" s="29">
        <v>0</v>
      </c>
      <c r="E690" s="29">
        <v>0</v>
      </c>
      <c r="F690" s="29">
        <v>0</v>
      </c>
      <c r="G690" s="29">
        <v>0</v>
      </c>
      <c r="H690" s="29">
        <v>0</v>
      </c>
      <c r="I690" s="29">
        <v>0</v>
      </c>
      <c r="J690" s="29">
        <v>0</v>
      </c>
      <c r="K690" s="19"/>
      <c r="L690" s="21">
        <f t="shared" si="879"/>
        <v>0</v>
      </c>
    </row>
    <row r="691" spans="1:12" ht="16.5" x14ac:dyDescent="0.25">
      <c r="A691" s="44"/>
      <c r="B691" s="44"/>
      <c r="C691" s="27" t="s">
        <v>160</v>
      </c>
      <c r="D691" s="29">
        <f>D692+D693</f>
        <v>36295.21</v>
      </c>
      <c r="E691" s="29">
        <f t="shared" ref="E691:I691" si="889">E692+E693</f>
        <v>43967.81</v>
      </c>
      <c r="F691" s="29">
        <f t="shared" si="889"/>
        <v>41484.879999999997</v>
      </c>
      <c r="G691" s="29">
        <f t="shared" si="889"/>
        <v>43919.3</v>
      </c>
      <c r="H691" s="29">
        <f t="shared" si="889"/>
        <v>46451.55</v>
      </c>
      <c r="I691" s="29">
        <f t="shared" si="889"/>
        <v>14132.45</v>
      </c>
      <c r="J691" s="29">
        <f t="shared" ref="J691" si="890">J692+J693</f>
        <v>21243.93</v>
      </c>
      <c r="K691" s="19"/>
      <c r="L691" s="21">
        <f t="shared" si="879"/>
        <v>247495.13</v>
      </c>
    </row>
    <row r="692" spans="1:12" ht="16.5" x14ac:dyDescent="0.25">
      <c r="A692" s="44"/>
      <c r="B692" s="44"/>
      <c r="C692" s="30" t="s">
        <v>67</v>
      </c>
      <c r="D692" s="29">
        <f>D696</f>
        <v>36295.21</v>
      </c>
      <c r="E692" s="29">
        <f t="shared" ref="E692:I692" si="891">E696</f>
        <v>43967.81</v>
      </c>
      <c r="F692" s="29">
        <f t="shared" si="891"/>
        <v>41484.879999999997</v>
      </c>
      <c r="G692" s="29">
        <f t="shared" si="891"/>
        <v>43919.3</v>
      </c>
      <c r="H692" s="29">
        <f t="shared" si="891"/>
        <v>0</v>
      </c>
      <c r="I692" s="29">
        <f t="shared" si="891"/>
        <v>0</v>
      </c>
      <c r="J692" s="29">
        <f t="shared" ref="J692" si="892">J696</f>
        <v>0</v>
      </c>
      <c r="K692" s="19"/>
      <c r="L692" s="21">
        <f t="shared" si="879"/>
        <v>165667.20000000001</v>
      </c>
    </row>
    <row r="693" spans="1:12" ht="16.5" x14ac:dyDescent="0.25">
      <c r="A693" s="44"/>
      <c r="B693" s="44"/>
      <c r="C693" s="30" t="s">
        <v>68</v>
      </c>
      <c r="D693" s="29">
        <f>D697</f>
        <v>0</v>
      </c>
      <c r="E693" s="29">
        <f t="shared" ref="E693:I693" si="893">E697</f>
        <v>0</v>
      </c>
      <c r="F693" s="29">
        <f t="shared" si="893"/>
        <v>0</v>
      </c>
      <c r="G693" s="29">
        <f t="shared" si="893"/>
        <v>0</v>
      </c>
      <c r="H693" s="29">
        <f t="shared" si="893"/>
        <v>46451.55</v>
      </c>
      <c r="I693" s="29">
        <f t="shared" si="893"/>
        <v>14132.45</v>
      </c>
      <c r="J693" s="29">
        <f t="shared" ref="J693" si="894">J697</f>
        <v>21243.93</v>
      </c>
      <c r="K693" s="19"/>
      <c r="L693" s="21">
        <f t="shared" si="879"/>
        <v>81827.929999999993</v>
      </c>
    </row>
    <row r="694" spans="1:12" ht="16.5" x14ac:dyDescent="0.25">
      <c r="A694" s="44"/>
      <c r="B694" s="44"/>
      <c r="C694" s="39" t="s">
        <v>161</v>
      </c>
      <c r="D694" s="29"/>
      <c r="E694" s="29"/>
      <c r="F694" s="29"/>
      <c r="G694" s="29"/>
      <c r="H694" s="29"/>
      <c r="I694" s="29"/>
      <c r="J694" s="29"/>
      <c r="K694" s="19"/>
      <c r="L694" s="21">
        <f t="shared" si="879"/>
        <v>0</v>
      </c>
    </row>
    <row r="695" spans="1:12" ht="31.5" customHeight="1" x14ac:dyDescent="0.25">
      <c r="A695" s="44"/>
      <c r="B695" s="44"/>
      <c r="C695" s="27" t="s">
        <v>172</v>
      </c>
      <c r="D695" s="29">
        <f>D696+D697</f>
        <v>36295.21</v>
      </c>
      <c r="E695" s="29">
        <f t="shared" ref="E695:I695" si="895">E696+E697</f>
        <v>43967.81</v>
      </c>
      <c r="F695" s="29">
        <f t="shared" si="895"/>
        <v>41484.879999999997</v>
      </c>
      <c r="G695" s="29">
        <f t="shared" si="895"/>
        <v>43919.3</v>
      </c>
      <c r="H695" s="29">
        <f t="shared" si="895"/>
        <v>46451.55</v>
      </c>
      <c r="I695" s="29">
        <f t="shared" si="895"/>
        <v>14132.45</v>
      </c>
      <c r="J695" s="29">
        <f t="shared" ref="J695" si="896">J696+J697</f>
        <v>21243.93</v>
      </c>
      <c r="K695" s="19"/>
      <c r="L695" s="21">
        <f t="shared" si="879"/>
        <v>247495.13</v>
      </c>
    </row>
    <row r="696" spans="1:12" ht="16.5" x14ac:dyDescent="0.25">
      <c r="A696" s="44"/>
      <c r="B696" s="44"/>
      <c r="C696" s="30" t="s">
        <v>67</v>
      </c>
      <c r="D696" s="29">
        <v>36295.21</v>
      </c>
      <c r="E696" s="29">
        <v>43967.81</v>
      </c>
      <c r="F696" s="29">
        <v>41484.879999999997</v>
      </c>
      <c r="G696" s="29">
        <v>43919.3</v>
      </c>
      <c r="H696" s="29">
        <v>0</v>
      </c>
      <c r="I696" s="29">
        <v>0</v>
      </c>
      <c r="J696" s="29">
        <v>0</v>
      </c>
      <c r="K696" s="19"/>
      <c r="L696" s="21">
        <f t="shared" si="879"/>
        <v>165667.20000000001</v>
      </c>
    </row>
    <row r="697" spans="1:12" ht="16.5" x14ac:dyDescent="0.25">
      <c r="A697" s="44"/>
      <c r="B697" s="44"/>
      <c r="C697" s="30" t="s">
        <v>68</v>
      </c>
      <c r="D697" s="29">
        <v>0</v>
      </c>
      <c r="E697" s="32">
        <v>0</v>
      </c>
      <c r="F697" s="29">
        <v>0</v>
      </c>
      <c r="G697" s="29">
        <v>0</v>
      </c>
      <c r="H697" s="42">
        <v>46451.55</v>
      </c>
      <c r="I697" s="42">
        <v>14132.45</v>
      </c>
      <c r="J697" s="42">
        <v>21243.93</v>
      </c>
      <c r="K697" s="19"/>
      <c r="L697" s="21">
        <f t="shared" si="879"/>
        <v>81827.929999999993</v>
      </c>
    </row>
    <row r="698" spans="1:12" ht="16.5" x14ac:dyDescent="0.25">
      <c r="A698" s="44" t="s">
        <v>17</v>
      </c>
      <c r="B698" s="44" t="s">
        <v>39</v>
      </c>
      <c r="C698" s="30" t="s">
        <v>166</v>
      </c>
      <c r="D698" s="29">
        <f>D699+D700</f>
        <v>7057.91</v>
      </c>
      <c r="E698" s="29">
        <f t="shared" ref="E698:I698" si="897">E699+E700</f>
        <v>5955.25</v>
      </c>
      <c r="F698" s="29">
        <f t="shared" si="897"/>
        <v>5676.29</v>
      </c>
      <c r="G698" s="29">
        <f t="shared" si="897"/>
        <v>11309.03</v>
      </c>
      <c r="H698" s="29">
        <f t="shared" si="897"/>
        <v>12779.63</v>
      </c>
      <c r="I698" s="29">
        <f t="shared" si="897"/>
        <v>0</v>
      </c>
      <c r="J698" s="29">
        <f t="shared" ref="J698" si="898">J699+J700</f>
        <v>0</v>
      </c>
      <c r="K698" s="19"/>
      <c r="L698" s="21">
        <f t="shared" si="879"/>
        <v>42778.11</v>
      </c>
    </row>
    <row r="699" spans="1:12" ht="16.5" x14ac:dyDescent="0.25">
      <c r="A699" s="44"/>
      <c r="B699" s="44"/>
      <c r="C699" s="30" t="s">
        <v>67</v>
      </c>
      <c r="D699" s="29">
        <f>D704</f>
        <v>7057.91</v>
      </c>
      <c r="E699" s="29">
        <f t="shared" ref="E699:I699" si="899">E704</f>
        <v>5955.25</v>
      </c>
      <c r="F699" s="29">
        <f t="shared" si="899"/>
        <v>5676.29</v>
      </c>
      <c r="G699" s="29">
        <f t="shared" si="899"/>
        <v>11309.03</v>
      </c>
      <c r="H699" s="29">
        <f t="shared" si="899"/>
        <v>0</v>
      </c>
      <c r="I699" s="29">
        <f t="shared" si="899"/>
        <v>0</v>
      </c>
      <c r="J699" s="29">
        <f t="shared" ref="J699" si="900">J704</f>
        <v>0</v>
      </c>
      <c r="K699" s="19"/>
      <c r="L699" s="21">
        <f t="shared" si="879"/>
        <v>29998.480000000003</v>
      </c>
    </row>
    <row r="700" spans="1:12" ht="16.5" x14ac:dyDescent="0.25">
      <c r="A700" s="44"/>
      <c r="B700" s="44"/>
      <c r="C700" s="30" t="s">
        <v>68</v>
      </c>
      <c r="D700" s="29">
        <f>D705</f>
        <v>0</v>
      </c>
      <c r="E700" s="29">
        <f t="shared" ref="E700:I700" si="901">E705</f>
        <v>0</v>
      </c>
      <c r="F700" s="29">
        <f t="shared" si="901"/>
        <v>0</v>
      </c>
      <c r="G700" s="29">
        <f t="shared" si="901"/>
        <v>0</v>
      </c>
      <c r="H700" s="29">
        <f t="shared" si="901"/>
        <v>12779.63</v>
      </c>
      <c r="I700" s="29">
        <f t="shared" si="901"/>
        <v>0</v>
      </c>
      <c r="J700" s="29">
        <f t="shared" ref="J700" si="902">J705</f>
        <v>0</v>
      </c>
      <c r="K700" s="19"/>
      <c r="L700" s="21">
        <f t="shared" si="879"/>
        <v>12779.63</v>
      </c>
    </row>
    <row r="701" spans="1:12" ht="16.5" x14ac:dyDescent="0.25">
      <c r="A701" s="44"/>
      <c r="B701" s="44"/>
      <c r="C701" s="30" t="s">
        <v>162</v>
      </c>
      <c r="D701" s="29">
        <v>0</v>
      </c>
      <c r="E701" s="29">
        <v>0</v>
      </c>
      <c r="F701" s="29">
        <v>0</v>
      </c>
      <c r="G701" s="29">
        <v>0</v>
      </c>
      <c r="H701" s="29">
        <v>0</v>
      </c>
      <c r="I701" s="29">
        <v>0</v>
      </c>
      <c r="J701" s="29">
        <v>0</v>
      </c>
      <c r="K701" s="19"/>
      <c r="L701" s="21">
        <f t="shared" si="879"/>
        <v>0</v>
      </c>
    </row>
    <row r="702" spans="1:12" ht="16.5" x14ac:dyDescent="0.25">
      <c r="A702" s="44"/>
      <c r="B702" s="44"/>
      <c r="C702" s="30" t="s">
        <v>163</v>
      </c>
      <c r="D702" s="29">
        <v>0</v>
      </c>
      <c r="E702" s="29">
        <v>0</v>
      </c>
      <c r="F702" s="29">
        <v>0</v>
      </c>
      <c r="G702" s="29">
        <v>0</v>
      </c>
      <c r="H702" s="29">
        <v>0</v>
      </c>
      <c r="I702" s="29">
        <v>0</v>
      </c>
      <c r="J702" s="29">
        <v>0</v>
      </c>
      <c r="K702" s="19"/>
      <c r="L702" s="21">
        <f t="shared" si="879"/>
        <v>0</v>
      </c>
    </row>
    <row r="703" spans="1:12" ht="16.5" x14ac:dyDescent="0.25">
      <c r="A703" s="44"/>
      <c r="B703" s="44"/>
      <c r="C703" s="27" t="s">
        <v>160</v>
      </c>
      <c r="D703" s="29">
        <f>D704+D705</f>
        <v>7057.91</v>
      </c>
      <c r="E703" s="29">
        <f t="shared" ref="E703:I703" si="903">E704+E705</f>
        <v>5955.25</v>
      </c>
      <c r="F703" s="29">
        <f t="shared" si="903"/>
        <v>5676.29</v>
      </c>
      <c r="G703" s="29">
        <f t="shared" si="903"/>
        <v>11309.03</v>
      </c>
      <c r="H703" s="29">
        <f t="shared" si="903"/>
        <v>12779.63</v>
      </c>
      <c r="I703" s="29">
        <f t="shared" si="903"/>
        <v>0</v>
      </c>
      <c r="J703" s="29">
        <f t="shared" ref="J703" si="904">J704+J705</f>
        <v>0</v>
      </c>
      <c r="K703" s="19"/>
      <c r="L703" s="21">
        <f t="shared" si="879"/>
        <v>42778.11</v>
      </c>
    </row>
    <row r="704" spans="1:12" ht="16.5" x14ac:dyDescent="0.25">
      <c r="A704" s="44"/>
      <c r="B704" s="44"/>
      <c r="C704" s="30" t="s">
        <v>67</v>
      </c>
      <c r="D704" s="29">
        <f>D708</f>
        <v>7057.91</v>
      </c>
      <c r="E704" s="29">
        <f t="shared" ref="E704:I704" si="905">E708</f>
        <v>5955.25</v>
      </c>
      <c r="F704" s="29">
        <f t="shared" si="905"/>
        <v>5676.29</v>
      </c>
      <c r="G704" s="29">
        <f t="shared" si="905"/>
        <v>11309.03</v>
      </c>
      <c r="H704" s="29">
        <f t="shared" si="905"/>
        <v>0</v>
      </c>
      <c r="I704" s="29">
        <f t="shared" si="905"/>
        <v>0</v>
      </c>
      <c r="J704" s="29">
        <f t="shared" ref="J704" si="906">J708</f>
        <v>0</v>
      </c>
      <c r="K704" s="19"/>
      <c r="L704" s="21">
        <f t="shared" si="879"/>
        <v>29998.480000000003</v>
      </c>
    </row>
    <row r="705" spans="1:12" ht="16.5" x14ac:dyDescent="0.25">
      <c r="A705" s="44"/>
      <c r="B705" s="44"/>
      <c r="C705" s="30" t="s">
        <v>68</v>
      </c>
      <c r="D705" s="29">
        <f>D709</f>
        <v>0</v>
      </c>
      <c r="E705" s="29">
        <f t="shared" ref="E705:I705" si="907">E709</f>
        <v>0</v>
      </c>
      <c r="F705" s="29">
        <f t="shared" si="907"/>
        <v>0</v>
      </c>
      <c r="G705" s="29">
        <f t="shared" si="907"/>
        <v>0</v>
      </c>
      <c r="H705" s="29">
        <f t="shared" si="907"/>
        <v>12779.63</v>
      </c>
      <c r="I705" s="29">
        <f t="shared" si="907"/>
        <v>0</v>
      </c>
      <c r="J705" s="29">
        <f t="shared" ref="J705" si="908">J709</f>
        <v>0</v>
      </c>
      <c r="K705" s="19"/>
      <c r="L705" s="21">
        <f t="shared" si="879"/>
        <v>12779.63</v>
      </c>
    </row>
    <row r="706" spans="1:12" ht="16.5" x14ac:dyDescent="0.25">
      <c r="A706" s="44"/>
      <c r="B706" s="44"/>
      <c r="C706" s="39" t="s">
        <v>161</v>
      </c>
      <c r="D706" s="29"/>
      <c r="E706" s="29"/>
      <c r="F706" s="29"/>
      <c r="G706" s="29"/>
      <c r="H706" s="29"/>
      <c r="I706" s="29"/>
      <c r="J706" s="29"/>
      <c r="K706" s="19"/>
      <c r="L706" s="21">
        <f t="shared" si="879"/>
        <v>0</v>
      </c>
    </row>
    <row r="707" spans="1:12" ht="33" customHeight="1" x14ac:dyDescent="0.25">
      <c r="A707" s="44"/>
      <c r="B707" s="44"/>
      <c r="C707" s="27" t="s">
        <v>172</v>
      </c>
      <c r="D707" s="29">
        <f>D708+D709</f>
        <v>7057.91</v>
      </c>
      <c r="E707" s="29">
        <f t="shared" ref="E707:I707" si="909">E708+E709</f>
        <v>5955.25</v>
      </c>
      <c r="F707" s="29">
        <f t="shared" si="909"/>
        <v>5676.29</v>
      </c>
      <c r="G707" s="29">
        <f t="shared" si="909"/>
        <v>11309.03</v>
      </c>
      <c r="H707" s="29">
        <f t="shared" si="909"/>
        <v>12779.63</v>
      </c>
      <c r="I707" s="29">
        <f t="shared" si="909"/>
        <v>0</v>
      </c>
      <c r="J707" s="29">
        <f t="shared" ref="J707" si="910">J708+J709</f>
        <v>0</v>
      </c>
      <c r="K707" s="19"/>
      <c r="L707" s="21">
        <f t="shared" si="879"/>
        <v>42778.11</v>
      </c>
    </row>
    <row r="708" spans="1:12" ht="16.5" x14ac:dyDescent="0.25">
      <c r="A708" s="44"/>
      <c r="B708" s="44"/>
      <c r="C708" s="30" t="s">
        <v>67</v>
      </c>
      <c r="D708" s="29">
        <v>7057.91</v>
      </c>
      <c r="E708" s="29">
        <v>5955.25</v>
      </c>
      <c r="F708" s="29">
        <v>5676.29</v>
      </c>
      <c r="G708" s="29">
        <v>11309.03</v>
      </c>
      <c r="H708" s="29">
        <v>0</v>
      </c>
      <c r="I708" s="29">
        <v>0</v>
      </c>
      <c r="J708" s="29">
        <v>0</v>
      </c>
      <c r="K708" s="19"/>
      <c r="L708" s="21">
        <f t="shared" si="879"/>
        <v>29998.480000000003</v>
      </c>
    </row>
    <row r="709" spans="1:12" ht="16.5" x14ac:dyDescent="0.25">
      <c r="A709" s="44"/>
      <c r="B709" s="44"/>
      <c r="C709" s="30" t="s">
        <v>68</v>
      </c>
      <c r="D709" s="29">
        <v>0</v>
      </c>
      <c r="E709" s="29">
        <v>0</v>
      </c>
      <c r="F709" s="29">
        <v>0</v>
      </c>
      <c r="G709" s="29">
        <v>0</v>
      </c>
      <c r="H709" s="42">
        <v>12779.63</v>
      </c>
      <c r="I709" s="42">
        <v>0</v>
      </c>
      <c r="J709" s="42">
        <v>0</v>
      </c>
      <c r="K709" s="19"/>
      <c r="L709" s="21">
        <f t="shared" si="879"/>
        <v>12779.63</v>
      </c>
    </row>
    <row r="710" spans="1:12" ht="16.5" x14ac:dyDescent="0.25">
      <c r="A710" s="44" t="s">
        <v>107</v>
      </c>
      <c r="B710" s="44" t="s">
        <v>106</v>
      </c>
      <c r="C710" s="30" t="s">
        <v>166</v>
      </c>
      <c r="D710" s="29">
        <f>D711+D712</f>
        <v>0</v>
      </c>
      <c r="E710" s="29">
        <f t="shared" ref="E710:I710" si="911">E711+E712</f>
        <v>0</v>
      </c>
      <c r="F710" s="29">
        <f t="shared" si="911"/>
        <v>0</v>
      </c>
      <c r="G710" s="29">
        <f t="shared" si="911"/>
        <v>1199.0899999999999</v>
      </c>
      <c r="H710" s="29">
        <f t="shared" si="911"/>
        <v>869.74</v>
      </c>
      <c r="I710" s="29">
        <f t="shared" si="911"/>
        <v>0</v>
      </c>
      <c r="J710" s="29">
        <f t="shared" ref="J710" si="912">J711+J712</f>
        <v>0</v>
      </c>
      <c r="K710" s="19"/>
      <c r="L710" s="21">
        <f t="shared" si="879"/>
        <v>2068.83</v>
      </c>
    </row>
    <row r="711" spans="1:12" ht="16.5" x14ac:dyDescent="0.25">
      <c r="A711" s="44"/>
      <c r="B711" s="44"/>
      <c r="C711" s="30" t="s">
        <v>67</v>
      </c>
      <c r="D711" s="29">
        <f>D716</f>
        <v>0</v>
      </c>
      <c r="E711" s="29">
        <f t="shared" ref="E711:I711" si="913">E716</f>
        <v>0</v>
      </c>
      <c r="F711" s="29">
        <f t="shared" si="913"/>
        <v>0</v>
      </c>
      <c r="G711" s="29">
        <f t="shared" si="913"/>
        <v>1199.0899999999999</v>
      </c>
      <c r="H711" s="29">
        <f t="shared" si="913"/>
        <v>0</v>
      </c>
      <c r="I711" s="29">
        <f t="shared" si="913"/>
        <v>0</v>
      </c>
      <c r="J711" s="29">
        <f t="shared" ref="J711" si="914">J716</f>
        <v>0</v>
      </c>
      <c r="K711" s="19"/>
      <c r="L711" s="21">
        <f t="shared" si="879"/>
        <v>1199.0899999999999</v>
      </c>
    </row>
    <row r="712" spans="1:12" ht="16.5" x14ac:dyDescent="0.25">
      <c r="A712" s="44"/>
      <c r="B712" s="44"/>
      <c r="C712" s="30" t="s">
        <v>68</v>
      </c>
      <c r="D712" s="29">
        <f>D717</f>
        <v>0</v>
      </c>
      <c r="E712" s="29">
        <f t="shared" ref="E712:I712" si="915">E717</f>
        <v>0</v>
      </c>
      <c r="F712" s="29">
        <f t="shared" si="915"/>
        <v>0</v>
      </c>
      <c r="G712" s="29">
        <f t="shared" si="915"/>
        <v>0</v>
      </c>
      <c r="H712" s="29">
        <f t="shared" si="915"/>
        <v>869.74</v>
      </c>
      <c r="I712" s="29">
        <f t="shared" si="915"/>
        <v>0</v>
      </c>
      <c r="J712" s="29">
        <f t="shared" ref="J712" si="916">J717</f>
        <v>0</v>
      </c>
      <c r="K712" s="19"/>
      <c r="L712" s="21">
        <f t="shared" si="879"/>
        <v>869.74</v>
      </c>
    </row>
    <row r="713" spans="1:12" ht="16.5" x14ac:dyDescent="0.25">
      <c r="A713" s="44"/>
      <c r="B713" s="44"/>
      <c r="C713" s="30" t="s">
        <v>162</v>
      </c>
      <c r="D713" s="29">
        <v>0</v>
      </c>
      <c r="E713" s="29">
        <v>0</v>
      </c>
      <c r="F713" s="29">
        <v>0</v>
      </c>
      <c r="G713" s="29">
        <v>0</v>
      </c>
      <c r="H713" s="29">
        <v>0</v>
      </c>
      <c r="I713" s="29">
        <v>0</v>
      </c>
      <c r="J713" s="29">
        <v>0</v>
      </c>
      <c r="K713" s="19"/>
      <c r="L713" s="21">
        <f t="shared" si="879"/>
        <v>0</v>
      </c>
    </row>
    <row r="714" spans="1:12" ht="16.5" x14ac:dyDescent="0.25">
      <c r="A714" s="44"/>
      <c r="B714" s="44"/>
      <c r="C714" s="30" t="s">
        <v>163</v>
      </c>
      <c r="D714" s="29">
        <v>0</v>
      </c>
      <c r="E714" s="29">
        <v>0</v>
      </c>
      <c r="F714" s="29">
        <v>0</v>
      </c>
      <c r="G714" s="29">
        <v>0</v>
      </c>
      <c r="H714" s="29">
        <v>0</v>
      </c>
      <c r="I714" s="29">
        <v>0</v>
      </c>
      <c r="J714" s="29">
        <v>0</v>
      </c>
      <c r="K714" s="19"/>
      <c r="L714" s="21">
        <f t="shared" si="879"/>
        <v>0</v>
      </c>
    </row>
    <row r="715" spans="1:12" ht="16.5" x14ac:dyDescent="0.25">
      <c r="A715" s="44"/>
      <c r="B715" s="44"/>
      <c r="C715" s="27" t="s">
        <v>160</v>
      </c>
      <c r="D715" s="29">
        <f>D716+D717</f>
        <v>0</v>
      </c>
      <c r="E715" s="29">
        <f t="shared" ref="E715:I715" si="917">E716+E717</f>
        <v>0</v>
      </c>
      <c r="F715" s="29">
        <f t="shared" si="917"/>
        <v>0</v>
      </c>
      <c r="G715" s="29">
        <f t="shared" si="917"/>
        <v>1199.0899999999999</v>
      </c>
      <c r="H715" s="29">
        <f t="shared" si="917"/>
        <v>869.74</v>
      </c>
      <c r="I715" s="29">
        <f t="shared" si="917"/>
        <v>0</v>
      </c>
      <c r="J715" s="29">
        <f t="shared" ref="J715" si="918">J716+J717</f>
        <v>0</v>
      </c>
      <c r="K715" s="19"/>
      <c r="L715" s="21">
        <f t="shared" si="879"/>
        <v>2068.83</v>
      </c>
    </row>
    <row r="716" spans="1:12" ht="16.5" x14ac:dyDescent="0.25">
      <c r="A716" s="44"/>
      <c r="B716" s="44"/>
      <c r="C716" s="30" t="s">
        <v>67</v>
      </c>
      <c r="D716" s="29">
        <f>D720</f>
        <v>0</v>
      </c>
      <c r="E716" s="29">
        <f t="shared" ref="E716:I716" si="919">E720</f>
        <v>0</v>
      </c>
      <c r="F716" s="29">
        <f t="shared" si="919"/>
        <v>0</v>
      </c>
      <c r="G716" s="29">
        <f t="shared" si="919"/>
        <v>1199.0899999999999</v>
      </c>
      <c r="H716" s="29">
        <f t="shared" si="919"/>
        <v>0</v>
      </c>
      <c r="I716" s="29">
        <f t="shared" si="919"/>
        <v>0</v>
      </c>
      <c r="J716" s="29">
        <f t="shared" ref="J716" si="920">J720</f>
        <v>0</v>
      </c>
      <c r="K716" s="19"/>
      <c r="L716" s="21">
        <f t="shared" si="879"/>
        <v>1199.0899999999999</v>
      </c>
    </row>
    <row r="717" spans="1:12" ht="16.5" x14ac:dyDescent="0.25">
      <c r="A717" s="44"/>
      <c r="B717" s="44"/>
      <c r="C717" s="30" t="s">
        <v>68</v>
      </c>
      <c r="D717" s="29">
        <f>D721</f>
        <v>0</v>
      </c>
      <c r="E717" s="29">
        <f t="shared" ref="E717:I717" si="921">E721</f>
        <v>0</v>
      </c>
      <c r="F717" s="29">
        <f t="shared" si="921"/>
        <v>0</v>
      </c>
      <c r="G717" s="29">
        <f t="shared" si="921"/>
        <v>0</v>
      </c>
      <c r="H717" s="29">
        <f t="shared" si="921"/>
        <v>869.74</v>
      </c>
      <c r="I717" s="29">
        <f t="shared" si="921"/>
        <v>0</v>
      </c>
      <c r="J717" s="29">
        <f t="shared" ref="J717" si="922">J721</f>
        <v>0</v>
      </c>
      <c r="K717" s="19"/>
      <c r="L717" s="21">
        <f t="shared" si="879"/>
        <v>869.74</v>
      </c>
    </row>
    <row r="718" spans="1:12" ht="16.5" x14ac:dyDescent="0.25">
      <c r="A718" s="44"/>
      <c r="B718" s="44"/>
      <c r="C718" s="39" t="s">
        <v>161</v>
      </c>
      <c r="D718" s="29"/>
      <c r="E718" s="29"/>
      <c r="F718" s="29"/>
      <c r="G718" s="29"/>
      <c r="H718" s="29"/>
      <c r="I718" s="29"/>
      <c r="J718" s="29"/>
      <c r="K718" s="19"/>
      <c r="L718" s="21">
        <f t="shared" si="879"/>
        <v>0</v>
      </c>
    </row>
    <row r="719" spans="1:12" ht="32.25" customHeight="1" x14ac:dyDescent="0.25">
      <c r="A719" s="44"/>
      <c r="B719" s="44"/>
      <c r="C719" s="27" t="s">
        <v>172</v>
      </c>
      <c r="D719" s="29">
        <f>D720+D721</f>
        <v>0</v>
      </c>
      <c r="E719" s="29">
        <f t="shared" ref="E719:I719" si="923">E720+E721</f>
        <v>0</v>
      </c>
      <c r="F719" s="29">
        <f t="shared" si="923"/>
        <v>0</v>
      </c>
      <c r="G719" s="29">
        <f t="shared" si="923"/>
        <v>1199.0899999999999</v>
      </c>
      <c r="H719" s="29">
        <f t="shared" si="923"/>
        <v>869.74</v>
      </c>
      <c r="I719" s="29">
        <f t="shared" si="923"/>
        <v>0</v>
      </c>
      <c r="J719" s="29">
        <f t="shared" ref="J719" si="924">J720+J721</f>
        <v>0</v>
      </c>
      <c r="K719" s="19"/>
      <c r="L719" s="21">
        <f t="shared" si="879"/>
        <v>2068.83</v>
      </c>
    </row>
    <row r="720" spans="1:12" ht="16.5" x14ac:dyDescent="0.25">
      <c r="A720" s="44"/>
      <c r="B720" s="44"/>
      <c r="C720" s="30" t="s">
        <v>67</v>
      </c>
      <c r="D720" s="29">
        <v>0</v>
      </c>
      <c r="E720" s="29">
        <v>0</v>
      </c>
      <c r="F720" s="29">
        <v>0</v>
      </c>
      <c r="G720" s="29">
        <v>1199.0899999999999</v>
      </c>
      <c r="H720" s="29">
        <v>0</v>
      </c>
      <c r="I720" s="29">
        <v>0</v>
      </c>
      <c r="J720" s="29">
        <v>0</v>
      </c>
      <c r="K720" s="19"/>
      <c r="L720" s="21">
        <f t="shared" si="879"/>
        <v>1199.0899999999999</v>
      </c>
    </row>
    <row r="721" spans="1:12" ht="16.5" x14ac:dyDescent="0.25">
      <c r="A721" s="44"/>
      <c r="B721" s="44"/>
      <c r="C721" s="30" t="s">
        <v>68</v>
      </c>
      <c r="D721" s="29">
        <v>0</v>
      </c>
      <c r="E721" s="29">
        <v>0</v>
      </c>
      <c r="F721" s="29">
        <v>0</v>
      </c>
      <c r="G721" s="29">
        <v>0</v>
      </c>
      <c r="H721" s="29">
        <v>869.74</v>
      </c>
      <c r="I721" s="29">
        <v>0</v>
      </c>
      <c r="J721" s="29">
        <v>0</v>
      </c>
      <c r="K721" s="19"/>
      <c r="L721" s="21">
        <f t="shared" si="879"/>
        <v>869.74</v>
      </c>
    </row>
    <row r="722" spans="1:12" ht="16.5" x14ac:dyDescent="0.25">
      <c r="A722" s="44" t="s">
        <v>18</v>
      </c>
      <c r="B722" s="44" t="s">
        <v>108</v>
      </c>
      <c r="C722" s="30" t="s">
        <v>166</v>
      </c>
      <c r="D722" s="29">
        <f>D723+D724</f>
        <v>6898.83</v>
      </c>
      <c r="E722" s="29">
        <f t="shared" ref="E722:I722" si="925">E723+E724</f>
        <v>7013.0599999999995</v>
      </c>
      <c r="F722" s="29">
        <f t="shared" si="925"/>
        <v>7101.34</v>
      </c>
      <c r="G722" s="29">
        <f t="shared" si="925"/>
        <v>9128.4500000000007</v>
      </c>
      <c r="H722" s="29">
        <f t="shared" si="925"/>
        <v>20087.400000000001</v>
      </c>
      <c r="I722" s="29">
        <f t="shared" si="925"/>
        <v>6860.5</v>
      </c>
      <c r="J722" s="29">
        <f t="shared" ref="J722" si="926">J723+J724</f>
        <v>6860.5</v>
      </c>
      <c r="K722" s="19"/>
      <c r="L722" s="21">
        <f t="shared" si="879"/>
        <v>63950.080000000002</v>
      </c>
    </row>
    <row r="723" spans="1:12" ht="16.5" x14ac:dyDescent="0.25">
      <c r="A723" s="44"/>
      <c r="B723" s="44"/>
      <c r="C723" s="30" t="s">
        <v>67</v>
      </c>
      <c r="D723" s="29">
        <f>D728</f>
        <v>6898.83</v>
      </c>
      <c r="E723" s="29">
        <f t="shared" ref="E723:I723" si="927">E728</f>
        <v>7013.0599999999995</v>
      </c>
      <c r="F723" s="29">
        <f t="shared" si="927"/>
        <v>7101.34</v>
      </c>
      <c r="G723" s="29">
        <f t="shared" si="927"/>
        <v>9128.4500000000007</v>
      </c>
      <c r="H723" s="29">
        <f t="shared" si="927"/>
        <v>0</v>
      </c>
      <c r="I723" s="29">
        <f t="shared" si="927"/>
        <v>0</v>
      </c>
      <c r="J723" s="29">
        <f t="shared" ref="J723" si="928">J728</f>
        <v>0</v>
      </c>
      <c r="K723" s="19"/>
      <c r="L723" s="21">
        <f t="shared" si="879"/>
        <v>30141.68</v>
      </c>
    </row>
    <row r="724" spans="1:12" ht="16.5" x14ac:dyDescent="0.25">
      <c r="A724" s="44"/>
      <c r="B724" s="44"/>
      <c r="C724" s="30" t="s">
        <v>68</v>
      </c>
      <c r="D724" s="29">
        <f>D729</f>
        <v>0</v>
      </c>
      <c r="E724" s="29">
        <f t="shared" ref="E724:I724" si="929">E729</f>
        <v>0</v>
      </c>
      <c r="F724" s="29">
        <f t="shared" si="929"/>
        <v>0</v>
      </c>
      <c r="G724" s="29">
        <f t="shared" si="929"/>
        <v>0</v>
      </c>
      <c r="H724" s="29">
        <f t="shared" si="929"/>
        <v>20087.400000000001</v>
      </c>
      <c r="I724" s="29">
        <f t="shared" si="929"/>
        <v>6860.5</v>
      </c>
      <c r="J724" s="29">
        <f t="shared" ref="J724" si="930">J729</f>
        <v>6860.5</v>
      </c>
      <c r="K724" s="19"/>
      <c r="L724" s="21">
        <f t="shared" si="879"/>
        <v>33808.400000000001</v>
      </c>
    </row>
    <row r="725" spans="1:12" ht="16.5" x14ac:dyDescent="0.25">
      <c r="A725" s="44"/>
      <c r="B725" s="44"/>
      <c r="C725" s="30" t="s">
        <v>162</v>
      </c>
      <c r="D725" s="29">
        <v>0</v>
      </c>
      <c r="E725" s="29">
        <v>0</v>
      </c>
      <c r="F725" s="29">
        <v>0</v>
      </c>
      <c r="G725" s="29">
        <v>0</v>
      </c>
      <c r="H725" s="29">
        <v>0</v>
      </c>
      <c r="I725" s="29">
        <v>0</v>
      </c>
      <c r="J725" s="29">
        <v>0</v>
      </c>
      <c r="K725" s="19"/>
      <c r="L725" s="21">
        <f t="shared" si="879"/>
        <v>0</v>
      </c>
    </row>
    <row r="726" spans="1:12" ht="16.5" x14ac:dyDescent="0.25">
      <c r="A726" s="44"/>
      <c r="B726" s="44"/>
      <c r="C726" s="30" t="s">
        <v>163</v>
      </c>
      <c r="D726" s="29">
        <v>0</v>
      </c>
      <c r="E726" s="29">
        <v>0</v>
      </c>
      <c r="F726" s="29">
        <v>0</v>
      </c>
      <c r="G726" s="29">
        <v>0</v>
      </c>
      <c r="H726" s="29">
        <v>0</v>
      </c>
      <c r="I726" s="29">
        <v>0</v>
      </c>
      <c r="J726" s="29">
        <v>0</v>
      </c>
      <c r="K726" s="19"/>
      <c r="L726" s="21">
        <f t="shared" si="879"/>
        <v>0</v>
      </c>
    </row>
    <row r="727" spans="1:12" ht="16.5" x14ac:dyDescent="0.25">
      <c r="A727" s="44"/>
      <c r="B727" s="44"/>
      <c r="C727" s="27" t="s">
        <v>160</v>
      </c>
      <c r="D727" s="29">
        <f>D728+D729</f>
        <v>6898.83</v>
      </c>
      <c r="E727" s="29">
        <f t="shared" ref="E727:I727" si="931">E728+E729</f>
        <v>7013.0599999999995</v>
      </c>
      <c r="F727" s="29">
        <f t="shared" si="931"/>
        <v>7101.34</v>
      </c>
      <c r="G727" s="29">
        <f t="shared" si="931"/>
        <v>9128.4500000000007</v>
      </c>
      <c r="H727" s="29">
        <f t="shared" si="931"/>
        <v>20087.400000000001</v>
      </c>
      <c r="I727" s="29">
        <f t="shared" si="931"/>
        <v>6860.5</v>
      </c>
      <c r="J727" s="29">
        <f t="shared" ref="J727" si="932">J728+J729</f>
        <v>6860.5</v>
      </c>
      <c r="K727" s="19"/>
      <c r="L727" s="21">
        <f t="shared" si="879"/>
        <v>63950.080000000002</v>
      </c>
    </row>
    <row r="728" spans="1:12" ht="16.5" x14ac:dyDescent="0.25">
      <c r="A728" s="44"/>
      <c r="B728" s="44"/>
      <c r="C728" s="30" t="s">
        <v>67</v>
      </c>
      <c r="D728" s="29">
        <f>D732+D738</f>
        <v>6898.83</v>
      </c>
      <c r="E728" s="29">
        <f t="shared" ref="E728:I728" si="933">E732+E738</f>
        <v>7013.0599999999995</v>
      </c>
      <c r="F728" s="29">
        <f t="shared" si="933"/>
        <v>7101.34</v>
      </c>
      <c r="G728" s="29">
        <f t="shared" si="933"/>
        <v>9128.4500000000007</v>
      </c>
      <c r="H728" s="29">
        <f t="shared" si="933"/>
        <v>0</v>
      </c>
      <c r="I728" s="29">
        <f t="shared" si="933"/>
        <v>0</v>
      </c>
      <c r="J728" s="29">
        <f t="shared" ref="J728" si="934">J732+J738</f>
        <v>0</v>
      </c>
      <c r="K728" s="19"/>
      <c r="L728" s="21">
        <f t="shared" si="879"/>
        <v>30141.68</v>
      </c>
    </row>
    <row r="729" spans="1:12" ht="16.5" x14ac:dyDescent="0.25">
      <c r="A729" s="44"/>
      <c r="B729" s="44"/>
      <c r="C729" s="30" t="s">
        <v>68</v>
      </c>
      <c r="D729" s="29">
        <f>D733+D739</f>
        <v>0</v>
      </c>
      <c r="E729" s="29">
        <f t="shared" ref="E729:I729" si="935">E733+E739</f>
        <v>0</v>
      </c>
      <c r="F729" s="29">
        <f t="shared" si="935"/>
        <v>0</v>
      </c>
      <c r="G729" s="29">
        <f t="shared" si="935"/>
        <v>0</v>
      </c>
      <c r="H729" s="29">
        <f t="shared" si="935"/>
        <v>20087.400000000001</v>
      </c>
      <c r="I729" s="29">
        <f t="shared" si="935"/>
        <v>6860.5</v>
      </c>
      <c r="J729" s="29">
        <f t="shared" ref="J729" si="936">J733+J739</f>
        <v>6860.5</v>
      </c>
      <c r="K729" s="19"/>
      <c r="L729" s="21">
        <f t="shared" si="879"/>
        <v>33808.400000000001</v>
      </c>
    </row>
    <row r="730" spans="1:12" ht="16.5" x14ac:dyDescent="0.25">
      <c r="A730" s="44"/>
      <c r="B730" s="44"/>
      <c r="C730" s="39" t="s">
        <v>161</v>
      </c>
      <c r="D730" s="29"/>
      <c r="E730" s="29"/>
      <c r="F730" s="29"/>
      <c r="G730" s="29"/>
      <c r="H730" s="29"/>
      <c r="I730" s="29"/>
      <c r="J730" s="29"/>
      <c r="K730" s="19"/>
      <c r="L730" s="21">
        <f t="shared" si="879"/>
        <v>0</v>
      </c>
    </row>
    <row r="731" spans="1:12" ht="32.25" customHeight="1" x14ac:dyDescent="0.25">
      <c r="A731" s="44"/>
      <c r="B731" s="44"/>
      <c r="C731" s="27" t="s">
        <v>172</v>
      </c>
      <c r="D731" s="29">
        <f>D732+D733</f>
        <v>5598.83</v>
      </c>
      <c r="E731" s="29">
        <f t="shared" ref="E731:I731" si="937">E732+E733</f>
        <v>5965.98</v>
      </c>
      <c r="F731" s="29">
        <f t="shared" si="937"/>
        <v>5863.84</v>
      </c>
      <c r="G731" s="29">
        <f t="shared" si="937"/>
        <v>7728.45</v>
      </c>
      <c r="H731" s="29">
        <f t="shared" si="937"/>
        <v>16887.400000000001</v>
      </c>
      <c r="I731" s="29">
        <f t="shared" si="937"/>
        <v>6860.5</v>
      </c>
      <c r="J731" s="29">
        <f t="shared" ref="J731" si="938">J732+J733</f>
        <v>6860.5</v>
      </c>
      <c r="K731" s="19"/>
      <c r="L731" s="21">
        <f t="shared" si="879"/>
        <v>55765.5</v>
      </c>
    </row>
    <row r="732" spans="1:12" ht="16.5" x14ac:dyDescent="0.25">
      <c r="A732" s="44"/>
      <c r="B732" s="44"/>
      <c r="C732" s="30" t="s">
        <v>67</v>
      </c>
      <c r="D732" s="29">
        <f t="shared" ref="D732:J733" si="939">D750+D765</f>
        <v>5598.83</v>
      </c>
      <c r="E732" s="29">
        <f t="shared" si="939"/>
        <v>5965.98</v>
      </c>
      <c r="F732" s="29">
        <f t="shared" si="939"/>
        <v>5863.84</v>
      </c>
      <c r="G732" s="29">
        <f t="shared" si="939"/>
        <v>7728.45</v>
      </c>
      <c r="H732" s="29">
        <f t="shared" si="939"/>
        <v>0</v>
      </c>
      <c r="I732" s="29">
        <f t="shared" si="939"/>
        <v>0</v>
      </c>
      <c r="J732" s="29">
        <f t="shared" si="939"/>
        <v>0</v>
      </c>
      <c r="K732" s="19"/>
      <c r="L732" s="21">
        <f t="shared" si="879"/>
        <v>25157.100000000002</v>
      </c>
    </row>
    <row r="733" spans="1:12" ht="16.5" x14ac:dyDescent="0.25">
      <c r="A733" s="44"/>
      <c r="B733" s="44"/>
      <c r="C733" s="30" t="s">
        <v>68</v>
      </c>
      <c r="D733" s="29">
        <f t="shared" si="939"/>
        <v>0</v>
      </c>
      <c r="E733" s="29">
        <f t="shared" si="939"/>
        <v>0</v>
      </c>
      <c r="F733" s="29">
        <f t="shared" si="939"/>
        <v>0</v>
      </c>
      <c r="G733" s="29">
        <f t="shared" si="939"/>
        <v>0</v>
      </c>
      <c r="H733" s="29">
        <f t="shared" si="939"/>
        <v>16887.400000000001</v>
      </c>
      <c r="I733" s="29">
        <f t="shared" si="939"/>
        <v>6860.5</v>
      </c>
      <c r="J733" s="29">
        <f t="shared" si="939"/>
        <v>6860.5</v>
      </c>
      <c r="K733" s="19"/>
      <c r="L733" s="21">
        <f t="shared" si="879"/>
        <v>30608.400000000001</v>
      </c>
    </row>
    <row r="734" spans="1:12" ht="31.5" x14ac:dyDescent="0.25">
      <c r="A734" s="44"/>
      <c r="B734" s="44"/>
      <c r="C734" s="27" t="s">
        <v>180</v>
      </c>
      <c r="D734" s="29">
        <f>D735+D736</f>
        <v>5598.83</v>
      </c>
      <c r="E734" s="29">
        <f t="shared" ref="E734:I734" si="940">E735+E736</f>
        <v>5965.98</v>
      </c>
      <c r="F734" s="29">
        <f t="shared" si="940"/>
        <v>5863.84</v>
      </c>
      <c r="G734" s="29">
        <f t="shared" si="940"/>
        <v>7678.45</v>
      </c>
      <c r="H734" s="29">
        <f t="shared" si="940"/>
        <v>5466.86</v>
      </c>
      <c r="I734" s="29">
        <f t="shared" si="940"/>
        <v>5773.8</v>
      </c>
      <c r="J734" s="29">
        <f t="shared" ref="J734" si="941">J735+J736</f>
        <v>5773.8</v>
      </c>
      <c r="K734" s="19"/>
      <c r="L734" s="21">
        <f t="shared" si="879"/>
        <v>42121.560000000005</v>
      </c>
    </row>
    <row r="735" spans="1:12" ht="16.5" x14ac:dyDescent="0.25">
      <c r="A735" s="44"/>
      <c r="B735" s="44"/>
      <c r="C735" s="30" t="s">
        <v>67</v>
      </c>
      <c r="D735" s="29">
        <f>D768</f>
        <v>5598.83</v>
      </c>
      <c r="E735" s="29">
        <f t="shared" ref="E735:I735" si="942">E768</f>
        <v>5965.98</v>
      </c>
      <c r="F735" s="29">
        <f t="shared" si="942"/>
        <v>5863.84</v>
      </c>
      <c r="G735" s="29">
        <f t="shared" si="942"/>
        <v>7678.45</v>
      </c>
      <c r="H735" s="29">
        <f t="shared" si="942"/>
        <v>0</v>
      </c>
      <c r="I735" s="29">
        <f t="shared" si="942"/>
        <v>0</v>
      </c>
      <c r="J735" s="29">
        <f t="shared" ref="J735" si="943">J768</f>
        <v>0</v>
      </c>
      <c r="K735" s="19"/>
      <c r="L735" s="21">
        <f t="shared" si="879"/>
        <v>25107.100000000002</v>
      </c>
    </row>
    <row r="736" spans="1:12" ht="16.5" x14ac:dyDescent="0.25">
      <c r="A736" s="44"/>
      <c r="B736" s="44"/>
      <c r="C736" s="30" t="s">
        <v>68</v>
      </c>
      <c r="D736" s="29">
        <f>D769</f>
        <v>0</v>
      </c>
      <c r="E736" s="29">
        <f t="shared" ref="E736:I736" si="944">E769</f>
        <v>0</v>
      </c>
      <c r="F736" s="29">
        <f t="shared" si="944"/>
        <v>0</v>
      </c>
      <c r="G736" s="29">
        <f t="shared" si="944"/>
        <v>0</v>
      </c>
      <c r="H736" s="29">
        <f t="shared" si="944"/>
        <v>5466.86</v>
      </c>
      <c r="I736" s="29">
        <f t="shared" si="944"/>
        <v>5773.8</v>
      </c>
      <c r="J736" s="29">
        <f t="shared" ref="J736" si="945">J769</f>
        <v>5773.8</v>
      </c>
      <c r="K736" s="19"/>
      <c r="L736" s="21">
        <f t="shared" si="879"/>
        <v>17014.46</v>
      </c>
    </row>
    <row r="737" spans="1:12" ht="31.5" x14ac:dyDescent="0.25">
      <c r="A737" s="44"/>
      <c r="B737" s="44"/>
      <c r="C737" s="27" t="s">
        <v>183</v>
      </c>
      <c r="D737" s="29">
        <f>D738+D739</f>
        <v>1300</v>
      </c>
      <c r="E737" s="29">
        <f t="shared" ref="E737:I737" si="946">E738+E739</f>
        <v>1047.08</v>
      </c>
      <c r="F737" s="29">
        <f t="shared" si="946"/>
        <v>1237.5</v>
      </c>
      <c r="G737" s="29">
        <f t="shared" si="946"/>
        <v>1400</v>
      </c>
      <c r="H737" s="29">
        <f t="shared" si="946"/>
        <v>3200</v>
      </c>
      <c r="I737" s="29">
        <f t="shared" si="946"/>
        <v>0</v>
      </c>
      <c r="J737" s="29">
        <f t="shared" ref="J737" si="947">J738+J739</f>
        <v>0</v>
      </c>
      <c r="K737" s="19"/>
      <c r="L737" s="21">
        <f t="shared" si="879"/>
        <v>8184.58</v>
      </c>
    </row>
    <row r="738" spans="1:12" ht="16.5" x14ac:dyDescent="0.25">
      <c r="A738" s="44"/>
      <c r="B738" s="44"/>
      <c r="C738" s="30" t="s">
        <v>67</v>
      </c>
      <c r="D738" s="29">
        <f>D753</f>
        <v>1300</v>
      </c>
      <c r="E738" s="29">
        <f t="shared" ref="E738:I738" si="948">E753</f>
        <v>1047.08</v>
      </c>
      <c r="F738" s="29">
        <f t="shared" si="948"/>
        <v>1237.5</v>
      </c>
      <c r="G738" s="29">
        <f t="shared" si="948"/>
        <v>1400</v>
      </c>
      <c r="H738" s="29">
        <f t="shared" si="948"/>
        <v>0</v>
      </c>
      <c r="I738" s="29">
        <f t="shared" si="948"/>
        <v>0</v>
      </c>
      <c r="J738" s="29">
        <f t="shared" ref="J738" si="949">J753</f>
        <v>0</v>
      </c>
      <c r="K738" s="19"/>
      <c r="L738" s="21">
        <f t="shared" si="879"/>
        <v>4984.58</v>
      </c>
    </row>
    <row r="739" spans="1:12" ht="16.5" x14ac:dyDescent="0.25">
      <c r="A739" s="44"/>
      <c r="B739" s="44"/>
      <c r="C739" s="30" t="s">
        <v>68</v>
      </c>
      <c r="D739" s="29">
        <f>D754</f>
        <v>0</v>
      </c>
      <c r="E739" s="29">
        <f t="shared" ref="E739:I739" si="950">E754</f>
        <v>0</v>
      </c>
      <c r="F739" s="29">
        <f t="shared" si="950"/>
        <v>0</v>
      </c>
      <c r="G739" s="29">
        <f t="shared" si="950"/>
        <v>0</v>
      </c>
      <c r="H739" s="29">
        <f t="shared" si="950"/>
        <v>3200</v>
      </c>
      <c r="I739" s="29">
        <f t="shared" si="950"/>
        <v>0</v>
      </c>
      <c r="J739" s="29">
        <f t="shared" ref="J739" si="951">J754</f>
        <v>0</v>
      </c>
      <c r="K739" s="19"/>
      <c r="L739" s="21">
        <f t="shared" si="879"/>
        <v>3200</v>
      </c>
    </row>
    <row r="740" spans="1:12" ht="16.5" x14ac:dyDescent="0.25">
      <c r="A740" s="44" t="s">
        <v>19</v>
      </c>
      <c r="B740" s="44" t="s">
        <v>62</v>
      </c>
      <c r="C740" s="30" t="s">
        <v>166</v>
      </c>
      <c r="D740" s="29">
        <f>D741+D742</f>
        <v>1300</v>
      </c>
      <c r="E740" s="29">
        <f t="shared" ref="E740:I740" si="952">E741+E742</f>
        <v>1047.08</v>
      </c>
      <c r="F740" s="29">
        <f t="shared" si="952"/>
        <v>1237.5</v>
      </c>
      <c r="G740" s="29">
        <f t="shared" si="952"/>
        <v>1450</v>
      </c>
      <c r="H740" s="29">
        <f t="shared" si="952"/>
        <v>14620.54</v>
      </c>
      <c r="I740" s="29">
        <f t="shared" si="952"/>
        <v>1086.7</v>
      </c>
      <c r="J740" s="29">
        <f t="shared" ref="J740" si="953">J741+J742</f>
        <v>1086.7</v>
      </c>
      <c r="K740" s="19"/>
      <c r="L740" s="21">
        <f t="shared" si="879"/>
        <v>21828.520000000004</v>
      </c>
    </row>
    <row r="741" spans="1:12" ht="16.5" x14ac:dyDescent="0.25">
      <c r="A741" s="44"/>
      <c r="B741" s="44"/>
      <c r="C741" s="30" t="s">
        <v>67</v>
      </c>
      <c r="D741" s="29">
        <f>D746</f>
        <v>1300</v>
      </c>
      <c r="E741" s="29">
        <f t="shared" ref="E741:I741" si="954">E746</f>
        <v>1047.08</v>
      </c>
      <c r="F741" s="29">
        <f t="shared" si="954"/>
        <v>1237.5</v>
      </c>
      <c r="G741" s="29">
        <f t="shared" si="954"/>
        <v>1450</v>
      </c>
      <c r="H741" s="29">
        <f t="shared" si="954"/>
        <v>0</v>
      </c>
      <c r="I741" s="29">
        <f t="shared" si="954"/>
        <v>0</v>
      </c>
      <c r="J741" s="29">
        <f t="shared" ref="J741" si="955">J746</f>
        <v>0</v>
      </c>
      <c r="K741" s="19"/>
      <c r="L741" s="21">
        <f t="shared" si="879"/>
        <v>5034.58</v>
      </c>
    </row>
    <row r="742" spans="1:12" ht="16.5" x14ac:dyDescent="0.25">
      <c r="A742" s="44"/>
      <c r="B742" s="44"/>
      <c r="C742" s="30" t="s">
        <v>68</v>
      </c>
      <c r="D742" s="29">
        <f>D747</f>
        <v>0</v>
      </c>
      <c r="E742" s="29">
        <f t="shared" ref="E742:I742" si="956">E747</f>
        <v>0</v>
      </c>
      <c r="F742" s="29">
        <f t="shared" si="956"/>
        <v>0</v>
      </c>
      <c r="G742" s="29">
        <f t="shared" si="956"/>
        <v>0</v>
      </c>
      <c r="H742" s="29">
        <f t="shared" si="956"/>
        <v>14620.54</v>
      </c>
      <c r="I742" s="29">
        <f t="shared" si="956"/>
        <v>1086.7</v>
      </c>
      <c r="J742" s="29">
        <f t="shared" ref="J742" si="957">J747</f>
        <v>1086.7</v>
      </c>
      <c r="K742" s="19"/>
      <c r="L742" s="21">
        <f t="shared" si="879"/>
        <v>16793.940000000002</v>
      </c>
    </row>
    <row r="743" spans="1:12" ht="16.5" x14ac:dyDescent="0.25">
      <c r="A743" s="44"/>
      <c r="B743" s="44"/>
      <c r="C743" s="30" t="s">
        <v>162</v>
      </c>
      <c r="D743" s="29">
        <v>0</v>
      </c>
      <c r="E743" s="29">
        <v>0</v>
      </c>
      <c r="F743" s="29">
        <v>0</v>
      </c>
      <c r="G743" s="29">
        <v>0</v>
      </c>
      <c r="H743" s="29">
        <v>0</v>
      </c>
      <c r="I743" s="29">
        <v>0</v>
      </c>
      <c r="J743" s="29">
        <v>0</v>
      </c>
      <c r="K743" s="19"/>
      <c r="L743" s="21">
        <f t="shared" si="879"/>
        <v>0</v>
      </c>
    </row>
    <row r="744" spans="1:12" ht="16.5" x14ac:dyDescent="0.25">
      <c r="A744" s="44"/>
      <c r="B744" s="44"/>
      <c r="C744" s="27" t="s">
        <v>163</v>
      </c>
      <c r="D744" s="29">
        <v>0</v>
      </c>
      <c r="E744" s="29">
        <v>0</v>
      </c>
      <c r="F744" s="29">
        <v>0</v>
      </c>
      <c r="G744" s="29">
        <v>0</v>
      </c>
      <c r="H744" s="29">
        <v>0</v>
      </c>
      <c r="I744" s="29">
        <v>0</v>
      </c>
      <c r="J744" s="29">
        <v>0</v>
      </c>
      <c r="K744" s="19"/>
      <c r="L744" s="21">
        <f t="shared" si="879"/>
        <v>0</v>
      </c>
    </row>
    <row r="745" spans="1:12" ht="16.5" x14ac:dyDescent="0.25">
      <c r="A745" s="44"/>
      <c r="B745" s="44"/>
      <c r="C745" s="27" t="s">
        <v>160</v>
      </c>
      <c r="D745" s="29">
        <f>D746+D747</f>
        <v>1300</v>
      </c>
      <c r="E745" s="29">
        <f t="shared" ref="E745:I745" si="958">E746+E747</f>
        <v>1047.08</v>
      </c>
      <c r="F745" s="29">
        <f t="shared" si="958"/>
        <v>1237.5</v>
      </c>
      <c r="G745" s="29">
        <f t="shared" si="958"/>
        <v>1450</v>
      </c>
      <c r="H745" s="29">
        <f t="shared" si="958"/>
        <v>14620.54</v>
      </c>
      <c r="I745" s="29">
        <f t="shared" si="958"/>
        <v>1086.7</v>
      </c>
      <c r="J745" s="29">
        <f t="shared" ref="J745" si="959">J746+J747</f>
        <v>1086.7</v>
      </c>
      <c r="K745" s="19"/>
      <c r="L745" s="21">
        <f t="shared" si="879"/>
        <v>21828.520000000004</v>
      </c>
    </row>
    <row r="746" spans="1:12" ht="16.5" x14ac:dyDescent="0.25">
      <c r="A746" s="44"/>
      <c r="B746" s="44"/>
      <c r="C746" s="30" t="s">
        <v>67</v>
      </c>
      <c r="D746" s="29">
        <f>D750+D753</f>
        <v>1300</v>
      </c>
      <c r="E746" s="29">
        <f t="shared" ref="E746:I746" si="960">E750+E753</f>
        <v>1047.08</v>
      </c>
      <c r="F746" s="29">
        <f t="shared" si="960"/>
        <v>1237.5</v>
      </c>
      <c r="G746" s="29">
        <f t="shared" si="960"/>
        <v>1450</v>
      </c>
      <c r="H746" s="29">
        <f t="shared" si="960"/>
        <v>0</v>
      </c>
      <c r="I746" s="29">
        <f t="shared" si="960"/>
        <v>0</v>
      </c>
      <c r="J746" s="29">
        <f t="shared" ref="J746" si="961">J750+J753</f>
        <v>0</v>
      </c>
      <c r="K746" s="19"/>
      <c r="L746" s="21">
        <f t="shared" ref="L746:L809" si="962">D746+E746+F746+G746+H746+I746+J746</f>
        <v>5034.58</v>
      </c>
    </row>
    <row r="747" spans="1:12" ht="16.5" x14ac:dyDescent="0.25">
      <c r="A747" s="44"/>
      <c r="B747" s="44"/>
      <c r="C747" s="30" t="s">
        <v>68</v>
      </c>
      <c r="D747" s="29">
        <f>D751+D754</f>
        <v>0</v>
      </c>
      <c r="E747" s="29">
        <f t="shared" ref="E747:I747" si="963">E751+E754</f>
        <v>0</v>
      </c>
      <c r="F747" s="29">
        <f t="shared" si="963"/>
        <v>0</v>
      </c>
      <c r="G747" s="29">
        <f t="shared" si="963"/>
        <v>0</v>
      </c>
      <c r="H747" s="29">
        <f t="shared" si="963"/>
        <v>14620.54</v>
      </c>
      <c r="I747" s="29">
        <f t="shared" si="963"/>
        <v>1086.7</v>
      </c>
      <c r="J747" s="29">
        <f t="shared" ref="J747" si="964">J751+J754</f>
        <v>1086.7</v>
      </c>
      <c r="K747" s="19"/>
      <c r="L747" s="21">
        <f t="shared" si="962"/>
        <v>16793.940000000002</v>
      </c>
    </row>
    <row r="748" spans="1:12" ht="16.5" x14ac:dyDescent="0.25">
      <c r="A748" s="44"/>
      <c r="B748" s="44"/>
      <c r="C748" s="39" t="s">
        <v>161</v>
      </c>
      <c r="D748" s="29"/>
      <c r="E748" s="29"/>
      <c r="F748" s="29"/>
      <c r="G748" s="29"/>
      <c r="H748" s="29"/>
      <c r="I748" s="29"/>
      <c r="J748" s="29"/>
      <c r="K748" s="19"/>
      <c r="L748" s="21">
        <f t="shared" si="962"/>
        <v>0</v>
      </c>
    </row>
    <row r="749" spans="1:12" ht="34.5" customHeight="1" x14ac:dyDescent="0.25">
      <c r="A749" s="44"/>
      <c r="B749" s="44"/>
      <c r="C749" s="27" t="s">
        <v>172</v>
      </c>
      <c r="D749" s="29">
        <f>D750+D751</f>
        <v>0</v>
      </c>
      <c r="E749" s="29">
        <f t="shared" ref="E749:I749" si="965">E750+E751</f>
        <v>0</v>
      </c>
      <c r="F749" s="29">
        <f t="shared" si="965"/>
        <v>0</v>
      </c>
      <c r="G749" s="29">
        <f t="shared" si="965"/>
        <v>50</v>
      </c>
      <c r="H749" s="29">
        <f t="shared" si="965"/>
        <v>11420.54</v>
      </c>
      <c r="I749" s="29">
        <f t="shared" si="965"/>
        <v>1086.7</v>
      </c>
      <c r="J749" s="29">
        <f t="shared" ref="J749" si="966">J750+J751</f>
        <v>1086.7</v>
      </c>
      <c r="K749" s="19"/>
      <c r="L749" s="21">
        <f t="shared" si="962"/>
        <v>13643.940000000002</v>
      </c>
    </row>
    <row r="750" spans="1:12" ht="16.5" x14ac:dyDescent="0.25">
      <c r="A750" s="44"/>
      <c r="B750" s="44"/>
      <c r="C750" s="30" t="s">
        <v>67</v>
      </c>
      <c r="D750" s="29">
        <v>0</v>
      </c>
      <c r="E750" s="29">
        <v>0</v>
      </c>
      <c r="F750" s="29">
        <v>0</v>
      </c>
      <c r="G750" s="29">
        <v>50</v>
      </c>
      <c r="H750" s="33">
        <v>0</v>
      </c>
      <c r="I750" s="29">
        <v>0</v>
      </c>
      <c r="J750" s="29">
        <v>0</v>
      </c>
      <c r="K750" s="19"/>
      <c r="L750" s="21">
        <f t="shared" si="962"/>
        <v>50</v>
      </c>
    </row>
    <row r="751" spans="1:12" ht="16.5" x14ac:dyDescent="0.25">
      <c r="A751" s="44"/>
      <c r="B751" s="44"/>
      <c r="C751" s="30" t="s">
        <v>68</v>
      </c>
      <c r="D751" s="29">
        <v>0</v>
      </c>
      <c r="E751" s="29">
        <v>0</v>
      </c>
      <c r="F751" s="29">
        <v>0</v>
      </c>
      <c r="G751" s="29">
        <v>0</v>
      </c>
      <c r="H751" s="42">
        <v>11420.54</v>
      </c>
      <c r="I751" s="42">
        <v>1086.7</v>
      </c>
      <c r="J751" s="42">
        <v>1086.7</v>
      </c>
      <c r="K751" s="19"/>
      <c r="L751" s="21">
        <f t="shared" si="962"/>
        <v>13593.940000000002</v>
      </c>
    </row>
    <row r="752" spans="1:12" ht="31.5" x14ac:dyDescent="0.25">
      <c r="A752" s="44"/>
      <c r="B752" s="44"/>
      <c r="C752" s="27" t="s">
        <v>183</v>
      </c>
      <c r="D752" s="29">
        <f>D753+D754</f>
        <v>1300</v>
      </c>
      <c r="E752" s="29">
        <f t="shared" ref="E752:I752" si="967">E753+E754</f>
        <v>1047.08</v>
      </c>
      <c r="F752" s="29">
        <f t="shared" si="967"/>
        <v>1237.5</v>
      </c>
      <c r="G752" s="29">
        <f t="shared" si="967"/>
        <v>1400</v>
      </c>
      <c r="H752" s="29">
        <f t="shared" si="967"/>
        <v>3200</v>
      </c>
      <c r="I752" s="29">
        <f t="shared" si="967"/>
        <v>0</v>
      </c>
      <c r="J752" s="29">
        <f t="shared" ref="J752" si="968">J753+J754</f>
        <v>0</v>
      </c>
      <c r="K752" s="19"/>
      <c r="L752" s="21">
        <f t="shared" si="962"/>
        <v>8184.58</v>
      </c>
    </row>
    <row r="753" spans="1:12" ht="16.5" x14ac:dyDescent="0.25">
      <c r="A753" s="44"/>
      <c r="B753" s="44"/>
      <c r="C753" s="30" t="s">
        <v>67</v>
      </c>
      <c r="D753" s="29">
        <v>1300</v>
      </c>
      <c r="E753" s="29">
        <v>1047.08</v>
      </c>
      <c r="F753" s="29">
        <v>1237.5</v>
      </c>
      <c r="G753" s="29">
        <v>1400</v>
      </c>
      <c r="H753" s="29">
        <v>0</v>
      </c>
      <c r="I753" s="29">
        <v>0</v>
      </c>
      <c r="J753" s="29">
        <v>0</v>
      </c>
      <c r="K753" s="19"/>
      <c r="L753" s="21">
        <f t="shared" si="962"/>
        <v>4984.58</v>
      </c>
    </row>
    <row r="754" spans="1:12" ht="16.5" x14ac:dyDescent="0.25">
      <c r="A754" s="44"/>
      <c r="B754" s="44"/>
      <c r="C754" s="30" t="s">
        <v>68</v>
      </c>
      <c r="D754" s="34">
        <v>0</v>
      </c>
      <c r="E754" s="29">
        <v>0</v>
      </c>
      <c r="F754" s="29">
        <v>0</v>
      </c>
      <c r="G754" s="29">
        <v>0</v>
      </c>
      <c r="H754" s="42">
        <v>3200</v>
      </c>
      <c r="I754" s="42">
        <v>0</v>
      </c>
      <c r="J754" s="42">
        <v>0</v>
      </c>
      <c r="K754" s="19"/>
      <c r="L754" s="21">
        <f t="shared" si="962"/>
        <v>3200</v>
      </c>
    </row>
    <row r="755" spans="1:12" ht="16.5" x14ac:dyDescent="0.25">
      <c r="A755" s="44" t="s">
        <v>20</v>
      </c>
      <c r="B755" s="44" t="s">
        <v>42</v>
      </c>
      <c r="C755" s="30" t="s">
        <v>166</v>
      </c>
      <c r="D755" s="29">
        <f>D756+D757</f>
        <v>5598.83</v>
      </c>
      <c r="E755" s="29">
        <f t="shared" ref="E755:I755" si="969">E756+E757</f>
        <v>5965.98</v>
      </c>
      <c r="F755" s="29">
        <f t="shared" si="969"/>
        <v>5863.84</v>
      </c>
      <c r="G755" s="29">
        <f t="shared" si="969"/>
        <v>7678.45</v>
      </c>
      <c r="H755" s="29">
        <f t="shared" si="969"/>
        <v>5466.86</v>
      </c>
      <c r="I755" s="29">
        <f t="shared" si="969"/>
        <v>5773.8</v>
      </c>
      <c r="J755" s="29">
        <f t="shared" ref="J755" si="970">J756+J757</f>
        <v>5773.8</v>
      </c>
      <c r="K755" s="19"/>
      <c r="L755" s="21">
        <f t="shared" si="962"/>
        <v>42121.560000000005</v>
      </c>
    </row>
    <row r="756" spans="1:12" ht="16.5" x14ac:dyDescent="0.25">
      <c r="A756" s="44"/>
      <c r="B756" s="44"/>
      <c r="C756" s="30" t="s">
        <v>67</v>
      </c>
      <c r="D756" s="29">
        <f>D761</f>
        <v>5598.83</v>
      </c>
      <c r="E756" s="29">
        <f t="shared" ref="E756:I756" si="971">E761</f>
        <v>5965.98</v>
      </c>
      <c r="F756" s="29">
        <f t="shared" si="971"/>
        <v>5863.84</v>
      </c>
      <c r="G756" s="29">
        <f t="shared" si="971"/>
        <v>7678.45</v>
      </c>
      <c r="H756" s="29">
        <f t="shared" si="971"/>
        <v>0</v>
      </c>
      <c r="I756" s="29">
        <f t="shared" si="971"/>
        <v>0</v>
      </c>
      <c r="J756" s="29">
        <f t="shared" ref="J756" si="972">J761</f>
        <v>0</v>
      </c>
      <c r="K756" s="19"/>
      <c r="L756" s="21">
        <f t="shared" si="962"/>
        <v>25107.100000000002</v>
      </c>
    </row>
    <row r="757" spans="1:12" ht="16.5" x14ac:dyDescent="0.25">
      <c r="A757" s="44"/>
      <c r="B757" s="44"/>
      <c r="C757" s="30" t="s">
        <v>68</v>
      </c>
      <c r="D757" s="29">
        <f>D762</f>
        <v>0</v>
      </c>
      <c r="E757" s="29">
        <f t="shared" ref="E757:I757" si="973">E762</f>
        <v>0</v>
      </c>
      <c r="F757" s="29">
        <f t="shared" si="973"/>
        <v>0</v>
      </c>
      <c r="G757" s="29">
        <f t="shared" si="973"/>
        <v>0</v>
      </c>
      <c r="H757" s="29">
        <f t="shared" si="973"/>
        <v>5466.86</v>
      </c>
      <c r="I757" s="29">
        <f t="shared" si="973"/>
        <v>5773.8</v>
      </c>
      <c r="J757" s="29">
        <f t="shared" ref="J757" si="974">J762</f>
        <v>5773.8</v>
      </c>
      <c r="K757" s="19"/>
      <c r="L757" s="21">
        <f t="shared" si="962"/>
        <v>17014.46</v>
      </c>
    </row>
    <row r="758" spans="1:12" ht="16.5" x14ac:dyDescent="0.25">
      <c r="A758" s="44"/>
      <c r="B758" s="44"/>
      <c r="C758" s="30" t="s">
        <v>162</v>
      </c>
      <c r="D758" s="29">
        <v>0</v>
      </c>
      <c r="E758" s="29">
        <v>0</v>
      </c>
      <c r="F758" s="29">
        <v>0</v>
      </c>
      <c r="G758" s="29">
        <v>0</v>
      </c>
      <c r="H758" s="29">
        <v>0</v>
      </c>
      <c r="I758" s="29">
        <v>0</v>
      </c>
      <c r="J758" s="29">
        <v>0</v>
      </c>
      <c r="K758" s="19"/>
      <c r="L758" s="21">
        <f t="shared" si="962"/>
        <v>0</v>
      </c>
    </row>
    <row r="759" spans="1:12" ht="16.5" x14ac:dyDescent="0.25">
      <c r="A759" s="44"/>
      <c r="B759" s="44"/>
      <c r="C759" s="27" t="s">
        <v>163</v>
      </c>
      <c r="D759" s="29">
        <v>0</v>
      </c>
      <c r="E759" s="29">
        <v>0</v>
      </c>
      <c r="F759" s="29">
        <v>0</v>
      </c>
      <c r="G759" s="29">
        <v>0</v>
      </c>
      <c r="H759" s="29">
        <v>0</v>
      </c>
      <c r="I759" s="29">
        <v>0</v>
      </c>
      <c r="J759" s="29">
        <v>0</v>
      </c>
      <c r="K759" s="19"/>
      <c r="L759" s="21">
        <f t="shared" si="962"/>
        <v>0</v>
      </c>
    </row>
    <row r="760" spans="1:12" ht="16.5" x14ac:dyDescent="0.25">
      <c r="A760" s="44"/>
      <c r="B760" s="44"/>
      <c r="C760" s="27" t="s">
        <v>160</v>
      </c>
      <c r="D760" s="29">
        <f>D761+D762</f>
        <v>5598.83</v>
      </c>
      <c r="E760" s="29">
        <f t="shared" ref="E760:I760" si="975">E761+E762</f>
        <v>5965.98</v>
      </c>
      <c r="F760" s="29">
        <f t="shared" si="975"/>
        <v>5863.84</v>
      </c>
      <c r="G760" s="29">
        <f t="shared" si="975"/>
        <v>7678.45</v>
      </c>
      <c r="H760" s="29">
        <f t="shared" si="975"/>
        <v>5466.86</v>
      </c>
      <c r="I760" s="29">
        <f t="shared" si="975"/>
        <v>5773.8</v>
      </c>
      <c r="J760" s="29">
        <f t="shared" ref="J760" si="976">J761+J762</f>
        <v>5773.8</v>
      </c>
      <c r="K760" s="19"/>
      <c r="L760" s="21">
        <f t="shared" si="962"/>
        <v>42121.560000000005</v>
      </c>
    </row>
    <row r="761" spans="1:12" ht="16.5" x14ac:dyDescent="0.25">
      <c r="A761" s="44"/>
      <c r="B761" s="44"/>
      <c r="C761" s="30" t="s">
        <v>67</v>
      </c>
      <c r="D761" s="29">
        <f>D765</f>
        <v>5598.83</v>
      </c>
      <c r="E761" s="29">
        <f t="shared" ref="E761:I761" si="977">E765</f>
        <v>5965.98</v>
      </c>
      <c r="F761" s="29">
        <f t="shared" si="977"/>
        <v>5863.84</v>
      </c>
      <c r="G761" s="29">
        <f t="shared" si="977"/>
        <v>7678.45</v>
      </c>
      <c r="H761" s="29">
        <f t="shared" si="977"/>
        <v>0</v>
      </c>
      <c r="I761" s="29">
        <f t="shared" si="977"/>
        <v>0</v>
      </c>
      <c r="J761" s="29">
        <f t="shared" ref="J761" si="978">J765</f>
        <v>0</v>
      </c>
      <c r="K761" s="19"/>
      <c r="L761" s="21">
        <f t="shared" si="962"/>
        <v>25107.100000000002</v>
      </c>
    </row>
    <row r="762" spans="1:12" ht="16.5" x14ac:dyDescent="0.25">
      <c r="A762" s="44"/>
      <c r="B762" s="44"/>
      <c r="C762" s="30" t="s">
        <v>68</v>
      </c>
      <c r="D762" s="29">
        <f>D766</f>
        <v>0</v>
      </c>
      <c r="E762" s="29">
        <f t="shared" ref="E762:I762" si="979">E766</f>
        <v>0</v>
      </c>
      <c r="F762" s="29">
        <f t="shared" si="979"/>
        <v>0</v>
      </c>
      <c r="G762" s="29">
        <f t="shared" si="979"/>
        <v>0</v>
      </c>
      <c r="H762" s="29">
        <f t="shared" si="979"/>
        <v>5466.86</v>
      </c>
      <c r="I762" s="29">
        <f t="shared" si="979"/>
        <v>5773.8</v>
      </c>
      <c r="J762" s="29">
        <f t="shared" ref="J762" si="980">J766</f>
        <v>5773.8</v>
      </c>
      <c r="K762" s="19"/>
      <c r="L762" s="21">
        <f t="shared" si="962"/>
        <v>17014.46</v>
      </c>
    </row>
    <row r="763" spans="1:12" ht="16.5" x14ac:dyDescent="0.25">
      <c r="A763" s="44"/>
      <c r="B763" s="44"/>
      <c r="C763" s="39" t="s">
        <v>161</v>
      </c>
      <c r="D763" s="29"/>
      <c r="E763" s="29"/>
      <c r="F763" s="29"/>
      <c r="G763" s="29"/>
      <c r="H763" s="29"/>
      <c r="I763" s="29"/>
      <c r="J763" s="29"/>
      <c r="K763" s="19"/>
      <c r="L763" s="21">
        <f t="shared" si="962"/>
        <v>0</v>
      </c>
    </row>
    <row r="764" spans="1:12" ht="32.25" customHeight="1" x14ac:dyDescent="0.25">
      <c r="A764" s="44"/>
      <c r="B764" s="44"/>
      <c r="C764" s="27" t="s">
        <v>172</v>
      </c>
      <c r="D764" s="29">
        <f>D765+D766</f>
        <v>5598.83</v>
      </c>
      <c r="E764" s="29">
        <f t="shared" ref="E764:I764" si="981">E765+E766</f>
        <v>5965.98</v>
      </c>
      <c r="F764" s="29">
        <f t="shared" si="981"/>
        <v>5863.84</v>
      </c>
      <c r="G764" s="29">
        <f t="shared" si="981"/>
        <v>7678.45</v>
      </c>
      <c r="H764" s="29">
        <f t="shared" si="981"/>
        <v>5466.86</v>
      </c>
      <c r="I764" s="29">
        <f t="shared" si="981"/>
        <v>5773.8</v>
      </c>
      <c r="J764" s="29">
        <f t="shared" ref="J764" si="982">J765+J766</f>
        <v>5773.8</v>
      </c>
      <c r="K764" s="19"/>
      <c r="L764" s="21">
        <f t="shared" si="962"/>
        <v>42121.560000000005</v>
      </c>
    </row>
    <row r="765" spans="1:12" ht="16.5" x14ac:dyDescent="0.25">
      <c r="A765" s="44"/>
      <c r="B765" s="44"/>
      <c r="C765" s="30" t="s">
        <v>67</v>
      </c>
      <c r="D765" s="29">
        <v>5598.83</v>
      </c>
      <c r="E765" s="29">
        <v>5965.98</v>
      </c>
      <c r="F765" s="29">
        <v>5863.84</v>
      </c>
      <c r="G765" s="29">
        <v>7678.45</v>
      </c>
      <c r="H765" s="29">
        <v>0</v>
      </c>
      <c r="I765" s="29">
        <v>0</v>
      </c>
      <c r="J765" s="29">
        <v>0</v>
      </c>
      <c r="K765" s="19"/>
      <c r="L765" s="21">
        <f t="shared" si="962"/>
        <v>25107.100000000002</v>
      </c>
    </row>
    <row r="766" spans="1:12" ht="16.5" x14ac:dyDescent="0.25">
      <c r="A766" s="44"/>
      <c r="B766" s="44"/>
      <c r="C766" s="30" t="s">
        <v>68</v>
      </c>
      <c r="D766" s="29">
        <v>0</v>
      </c>
      <c r="E766" s="29">
        <v>0</v>
      </c>
      <c r="F766" s="29">
        <v>0</v>
      </c>
      <c r="G766" s="29">
        <v>0</v>
      </c>
      <c r="H766" s="42">
        <v>5466.86</v>
      </c>
      <c r="I766" s="42">
        <v>5773.8</v>
      </c>
      <c r="J766" s="42">
        <v>5773.8</v>
      </c>
      <c r="K766" s="19"/>
      <c r="L766" s="21">
        <f t="shared" si="962"/>
        <v>17014.46</v>
      </c>
    </row>
    <row r="767" spans="1:12" ht="31.5" x14ac:dyDescent="0.25">
      <c r="A767" s="44"/>
      <c r="B767" s="44"/>
      <c r="C767" s="27" t="s">
        <v>180</v>
      </c>
      <c r="D767" s="29">
        <f>D768+D769</f>
        <v>5598.83</v>
      </c>
      <c r="E767" s="29">
        <f t="shared" ref="E767:I767" si="983">E768+E769</f>
        <v>5965.98</v>
      </c>
      <c r="F767" s="29">
        <f t="shared" si="983"/>
        <v>5863.84</v>
      </c>
      <c r="G767" s="29">
        <f t="shared" si="983"/>
        <v>7678.45</v>
      </c>
      <c r="H767" s="29">
        <f t="shared" si="983"/>
        <v>5466.86</v>
      </c>
      <c r="I767" s="29">
        <f t="shared" si="983"/>
        <v>5773.8</v>
      </c>
      <c r="J767" s="29">
        <f t="shared" ref="J767" si="984">J768+J769</f>
        <v>5773.8</v>
      </c>
      <c r="K767" s="19"/>
      <c r="L767" s="21">
        <f t="shared" si="962"/>
        <v>42121.560000000005</v>
      </c>
    </row>
    <row r="768" spans="1:12" ht="16.5" x14ac:dyDescent="0.25">
      <c r="A768" s="44"/>
      <c r="B768" s="44"/>
      <c r="C768" s="30" t="s">
        <v>67</v>
      </c>
      <c r="D768" s="29">
        <v>5598.83</v>
      </c>
      <c r="E768" s="29">
        <v>5965.98</v>
      </c>
      <c r="F768" s="29">
        <v>5863.84</v>
      </c>
      <c r="G768" s="29">
        <v>7678.45</v>
      </c>
      <c r="H768" s="29">
        <v>0</v>
      </c>
      <c r="I768" s="29">
        <v>0</v>
      </c>
      <c r="J768" s="29">
        <v>0</v>
      </c>
      <c r="K768" s="19"/>
      <c r="L768" s="21">
        <f t="shared" si="962"/>
        <v>25107.100000000002</v>
      </c>
    </row>
    <row r="769" spans="1:13" ht="16.5" x14ac:dyDescent="0.25">
      <c r="A769" s="44"/>
      <c r="B769" s="44"/>
      <c r="C769" s="30" t="s">
        <v>68</v>
      </c>
      <c r="D769" s="29">
        <v>0</v>
      </c>
      <c r="E769" s="29">
        <v>0</v>
      </c>
      <c r="F769" s="29">
        <v>0</v>
      </c>
      <c r="G769" s="29">
        <v>0</v>
      </c>
      <c r="H769" s="42">
        <v>5466.86</v>
      </c>
      <c r="I769" s="42">
        <v>5773.8</v>
      </c>
      <c r="J769" s="42">
        <v>5773.8</v>
      </c>
      <c r="K769" s="19"/>
      <c r="L769" s="21">
        <f t="shared" si="962"/>
        <v>17014.46</v>
      </c>
    </row>
    <row r="770" spans="1:13" ht="16.5" x14ac:dyDescent="0.25">
      <c r="A770" s="44" t="s">
        <v>21</v>
      </c>
      <c r="B770" s="44" t="s">
        <v>109</v>
      </c>
      <c r="C770" s="30" t="s">
        <v>166</v>
      </c>
      <c r="D770" s="29">
        <f>D771+D772</f>
        <v>499.99</v>
      </c>
      <c r="E770" s="29">
        <f t="shared" ref="E770:I770" si="985">E771+E772</f>
        <v>199.99</v>
      </c>
      <c r="F770" s="29">
        <f t="shared" si="985"/>
        <v>14865.8</v>
      </c>
      <c r="G770" s="29">
        <f t="shared" si="985"/>
        <v>6092.01</v>
      </c>
      <c r="H770" s="29">
        <f t="shared" si="985"/>
        <v>4089.17</v>
      </c>
      <c r="I770" s="29">
        <f t="shared" si="985"/>
        <v>1276.6500000000001</v>
      </c>
      <c r="J770" s="29">
        <f t="shared" ref="J770" si="986">J771+J772</f>
        <v>1276.6600000000001</v>
      </c>
      <c r="K770" s="19"/>
      <c r="L770" s="21">
        <f t="shared" si="962"/>
        <v>28300.27</v>
      </c>
    </row>
    <row r="771" spans="1:13" ht="16.5" x14ac:dyDescent="0.25">
      <c r="A771" s="44"/>
      <c r="B771" s="44"/>
      <c r="C771" s="30" t="s">
        <v>67</v>
      </c>
      <c r="D771" s="29">
        <f>D776</f>
        <v>499.99</v>
      </c>
      <c r="E771" s="29">
        <f t="shared" ref="E771:F771" si="987">E776</f>
        <v>199.99</v>
      </c>
      <c r="F771" s="29">
        <f t="shared" si="987"/>
        <v>14865.8</v>
      </c>
      <c r="G771" s="29">
        <f t="shared" ref="G771:I771" si="988">G776</f>
        <v>6092.01</v>
      </c>
      <c r="H771" s="29">
        <f t="shared" si="988"/>
        <v>0</v>
      </c>
      <c r="I771" s="29">
        <f t="shared" si="988"/>
        <v>0</v>
      </c>
      <c r="J771" s="29">
        <f t="shared" ref="J771" si="989">J776</f>
        <v>0</v>
      </c>
      <c r="K771" s="19"/>
      <c r="L771" s="21">
        <f t="shared" si="962"/>
        <v>21657.79</v>
      </c>
    </row>
    <row r="772" spans="1:13" ht="16.5" x14ac:dyDescent="0.25">
      <c r="A772" s="44"/>
      <c r="B772" s="44"/>
      <c r="C772" s="30" t="s">
        <v>68</v>
      </c>
      <c r="D772" s="29">
        <f>D777</f>
        <v>0</v>
      </c>
      <c r="E772" s="29">
        <f t="shared" ref="E772:I772" si="990">E777</f>
        <v>0</v>
      </c>
      <c r="F772" s="29">
        <f t="shared" si="990"/>
        <v>0</v>
      </c>
      <c r="G772" s="29">
        <f t="shared" si="990"/>
        <v>0</v>
      </c>
      <c r="H772" s="29">
        <f t="shared" si="990"/>
        <v>4089.17</v>
      </c>
      <c r="I772" s="29">
        <f t="shared" si="990"/>
        <v>1276.6500000000001</v>
      </c>
      <c r="J772" s="29">
        <f t="shared" ref="J772" si="991">J777</f>
        <v>1276.6600000000001</v>
      </c>
      <c r="K772" s="19"/>
      <c r="L772" s="21">
        <f t="shared" si="962"/>
        <v>6642.48</v>
      </c>
    </row>
    <row r="773" spans="1:13" ht="16.5" x14ac:dyDescent="0.25">
      <c r="A773" s="44"/>
      <c r="B773" s="44"/>
      <c r="C773" s="30" t="s">
        <v>162</v>
      </c>
      <c r="D773" s="29">
        <v>0</v>
      </c>
      <c r="E773" s="29">
        <v>0</v>
      </c>
      <c r="F773" s="29">
        <v>0</v>
      </c>
      <c r="G773" s="29">
        <v>0</v>
      </c>
      <c r="H773" s="29">
        <v>0</v>
      </c>
      <c r="I773" s="29">
        <v>0</v>
      </c>
      <c r="J773" s="29">
        <v>0</v>
      </c>
      <c r="K773" s="19"/>
      <c r="L773" s="21">
        <f t="shared" si="962"/>
        <v>0</v>
      </c>
    </row>
    <row r="774" spans="1:13" ht="16.5" x14ac:dyDescent="0.25">
      <c r="A774" s="44"/>
      <c r="B774" s="44"/>
      <c r="C774" s="27" t="s">
        <v>163</v>
      </c>
      <c r="D774" s="29">
        <v>0</v>
      </c>
      <c r="E774" s="29">
        <v>0</v>
      </c>
      <c r="F774" s="29">
        <v>0</v>
      </c>
      <c r="G774" s="29">
        <v>0</v>
      </c>
      <c r="H774" s="29">
        <v>0</v>
      </c>
      <c r="I774" s="29">
        <v>0</v>
      </c>
      <c r="J774" s="29">
        <v>0</v>
      </c>
      <c r="K774" s="19"/>
      <c r="L774" s="21">
        <f t="shared" si="962"/>
        <v>0</v>
      </c>
    </row>
    <row r="775" spans="1:13" ht="16.5" x14ac:dyDescent="0.25">
      <c r="A775" s="44"/>
      <c r="B775" s="44"/>
      <c r="C775" s="27" t="s">
        <v>160</v>
      </c>
      <c r="D775" s="29">
        <f>D776+D777</f>
        <v>499.99</v>
      </c>
      <c r="E775" s="29">
        <f t="shared" ref="E775:I775" si="992">E776+E777</f>
        <v>199.99</v>
      </c>
      <c r="F775" s="29">
        <f t="shared" si="992"/>
        <v>14865.8</v>
      </c>
      <c r="G775" s="29">
        <f t="shared" si="992"/>
        <v>6092.01</v>
      </c>
      <c r="H775" s="29">
        <f t="shared" si="992"/>
        <v>4089.17</v>
      </c>
      <c r="I775" s="29">
        <f t="shared" si="992"/>
        <v>1276.6500000000001</v>
      </c>
      <c r="J775" s="29">
        <f t="shared" ref="J775" si="993">J776+J777</f>
        <v>1276.6600000000001</v>
      </c>
      <c r="K775" s="19"/>
      <c r="L775" s="21">
        <f t="shared" si="962"/>
        <v>28300.27</v>
      </c>
      <c r="M775" s="2"/>
    </row>
    <row r="776" spans="1:13" ht="16.5" x14ac:dyDescent="0.25">
      <c r="A776" s="44"/>
      <c r="B776" s="44"/>
      <c r="C776" s="30" t="s">
        <v>67</v>
      </c>
      <c r="D776" s="29">
        <f>D780</f>
        <v>499.99</v>
      </c>
      <c r="E776" s="29">
        <f t="shared" ref="E776:F776" si="994">E780</f>
        <v>199.99</v>
      </c>
      <c r="F776" s="29">
        <f t="shared" si="994"/>
        <v>14865.8</v>
      </c>
      <c r="G776" s="29">
        <f t="shared" ref="G776:I776" si="995">G780</f>
        <v>6092.01</v>
      </c>
      <c r="H776" s="29">
        <f t="shared" si="995"/>
        <v>0</v>
      </c>
      <c r="I776" s="29">
        <f t="shared" si="995"/>
        <v>0</v>
      </c>
      <c r="J776" s="29">
        <f t="shared" ref="J776" si="996">J780</f>
        <v>0</v>
      </c>
      <c r="K776" s="19"/>
      <c r="L776" s="21">
        <f t="shared" si="962"/>
        <v>21657.79</v>
      </c>
      <c r="M776" s="2"/>
    </row>
    <row r="777" spans="1:13" ht="16.5" x14ac:dyDescent="0.25">
      <c r="A777" s="44"/>
      <c r="B777" s="44"/>
      <c r="C777" s="30" t="s">
        <v>68</v>
      </c>
      <c r="D777" s="29">
        <f>D781</f>
        <v>0</v>
      </c>
      <c r="E777" s="29">
        <f t="shared" ref="E777:I777" si="997">E781</f>
        <v>0</v>
      </c>
      <c r="F777" s="29">
        <f t="shared" si="997"/>
        <v>0</v>
      </c>
      <c r="G777" s="29">
        <f t="shared" si="997"/>
        <v>0</v>
      </c>
      <c r="H777" s="29">
        <f t="shared" si="997"/>
        <v>4089.17</v>
      </c>
      <c r="I777" s="29">
        <f t="shared" si="997"/>
        <v>1276.6500000000001</v>
      </c>
      <c r="J777" s="29">
        <f t="shared" ref="J777" si="998">J781</f>
        <v>1276.6600000000001</v>
      </c>
      <c r="K777" s="19"/>
      <c r="L777" s="21">
        <f t="shared" si="962"/>
        <v>6642.48</v>
      </c>
      <c r="M777" s="2"/>
    </row>
    <row r="778" spans="1:13" ht="16.5" x14ac:dyDescent="0.25">
      <c r="A778" s="44"/>
      <c r="B778" s="44"/>
      <c r="C778" s="39" t="s">
        <v>161</v>
      </c>
      <c r="D778" s="29"/>
      <c r="E778" s="29"/>
      <c r="F778" s="29"/>
      <c r="G778" s="29"/>
      <c r="H778" s="29"/>
      <c r="I778" s="29"/>
      <c r="J778" s="29"/>
      <c r="K778" s="19"/>
      <c r="L778" s="21">
        <f t="shared" si="962"/>
        <v>0</v>
      </c>
      <c r="M778" s="2"/>
    </row>
    <row r="779" spans="1:13" ht="33" customHeight="1" x14ac:dyDescent="0.25">
      <c r="A779" s="44"/>
      <c r="B779" s="44"/>
      <c r="C779" s="27" t="s">
        <v>172</v>
      </c>
      <c r="D779" s="29">
        <f>D780+D781</f>
        <v>499.99</v>
      </c>
      <c r="E779" s="29">
        <f t="shared" ref="E779:I779" si="999">E780+E781</f>
        <v>199.99</v>
      </c>
      <c r="F779" s="29">
        <f t="shared" si="999"/>
        <v>14865.8</v>
      </c>
      <c r="G779" s="29">
        <f t="shared" si="999"/>
        <v>6092.01</v>
      </c>
      <c r="H779" s="29">
        <f t="shared" si="999"/>
        <v>4089.17</v>
      </c>
      <c r="I779" s="29">
        <f t="shared" si="999"/>
        <v>1276.6500000000001</v>
      </c>
      <c r="J779" s="29">
        <f t="shared" ref="J779" si="1000">J780+J781</f>
        <v>1276.6600000000001</v>
      </c>
      <c r="K779" s="19"/>
      <c r="L779" s="21">
        <f t="shared" si="962"/>
        <v>28300.27</v>
      </c>
    </row>
    <row r="780" spans="1:13" ht="16.5" x14ac:dyDescent="0.25">
      <c r="A780" s="44"/>
      <c r="B780" s="44"/>
      <c r="C780" s="30" t="s">
        <v>67</v>
      </c>
      <c r="D780" s="29">
        <f t="shared" ref="D780:J780" si="1001">D795+D807+D822</f>
        <v>499.99</v>
      </c>
      <c r="E780" s="29">
        <f t="shared" si="1001"/>
        <v>199.99</v>
      </c>
      <c r="F780" s="29">
        <f t="shared" si="1001"/>
        <v>14865.8</v>
      </c>
      <c r="G780" s="29">
        <f t="shared" si="1001"/>
        <v>6092.01</v>
      </c>
      <c r="H780" s="29">
        <f t="shared" si="1001"/>
        <v>0</v>
      </c>
      <c r="I780" s="29">
        <f t="shared" si="1001"/>
        <v>0</v>
      </c>
      <c r="J780" s="29">
        <f t="shared" si="1001"/>
        <v>0</v>
      </c>
      <c r="K780" s="19"/>
      <c r="L780" s="21">
        <f t="shared" si="962"/>
        <v>21657.79</v>
      </c>
    </row>
    <row r="781" spans="1:13" ht="16.5" x14ac:dyDescent="0.25">
      <c r="A781" s="44"/>
      <c r="B781" s="44"/>
      <c r="C781" s="30" t="s">
        <v>68</v>
      </c>
      <c r="D781" s="29">
        <f t="shared" ref="D781:J781" si="1002">D792+D808+D823</f>
        <v>0</v>
      </c>
      <c r="E781" s="29">
        <f t="shared" si="1002"/>
        <v>0</v>
      </c>
      <c r="F781" s="29">
        <f t="shared" si="1002"/>
        <v>0</v>
      </c>
      <c r="G781" s="29">
        <f t="shared" si="1002"/>
        <v>0</v>
      </c>
      <c r="H781" s="29">
        <f t="shared" si="1002"/>
        <v>4089.17</v>
      </c>
      <c r="I781" s="29">
        <f t="shared" si="1002"/>
        <v>1276.6500000000001</v>
      </c>
      <c r="J781" s="29">
        <f t="shared" si="1002"/>
        <v>1276.6600000000001</v>
      </c>
      <c r="K781" s="19"/>
      <c r="L781" s="21">
        <f t="shared" si="962"/>
        <v>6642.48</v>
      </c>
    </row>
    <row r="782" spans="1:13" ht="16.5" x14ac:dyDescent="0.25">
      <c r="A782" s="44"/>
      <c r="B782" s="44"/>
      <c r="C782" s="27" t="s">
        <v>182</v>
      </c>
      <c r="D782" s="29">
        <f>D783+D784</f>
        <v>0</v>
      </c>
      <c r="E782" s="29">
        <f t="shared" ref="E782:I782" si="1003">E783+E784</f>
        <v>0</v>
      </c>
      <c r="F782" s="29">
        <f t="shared" si="1003"/>
        <v>14865.8</v>
      </c>
      <c r="G782" s="29">
        <f t="shared" si="1003"/>
        <v>6092.01</v>
      </c>
      <c r="H782" s="29">
        <f t="shared" si="1003"/>
        <v>2957.27</v>
      </c>
      <c r="I782" s="29">
        <f t="shared" si="1003"/>
        <v>1276.6500000000001</v>
      </c>
      <c r="J782" s="29">
        <f t="shared" ref="J782" si="1004">J783+J784</f>
        <v>1276.6600000000001</v>
      </c>
      <c r="K782" s="19"/>
      <c r="L782" s="21">
        <f t="shared" si="962"/>
        <v>26468.39</v>
      </c>
    </row>
    <row r="783" spans="1:13" ht="16.5" x14ac:dyDescent="0.25">
      <c r="A783" s="44"/>
      <c r="B783" s="44"/>
      <c r="C783" s="30" t="s">
        <v>67</v>
      </c>
      <c r="D783" s="29">
        <f t="shared" ref="D783:J783" si="1005">D810+D825</f>
        <v>0</v>
      </c>
      <c r="E783" s="29">
        <f t="shared" si="1005"/>
        <v>0</v>
      </c>
      <c r="F783" s="29">
        <f t="shared" si="1005"/>
        <v>14865.8</v>
      </c>
      <c r="G783" s="29">
        <f t="shared" si="1005"/>
        <v>6092.01</v>
      </c>
      <c r="H783" s="29">
        <f t="shared" si="1005"/>
        <v>0</v>
      </c>
      <c r="I783" s="29">
        <f t="shared" si="1005"/>
        <v>0</v>
      </c>
      <c r="J783" s="29">
        <f t="shared" si="1005"/>
        <v>0</v>
      </c>
      <c r="K783" s="19"/>
      <c r="L783" s="21">
        <f t="shared" si="962"/>
        <v>20957.809999999998</v>
      </c>
    </row>
    <row r="784" spans="1:13" ht="16.5" x14ac:dyDescent="0.25">
      <c r="A784" s="44"/>
      <c r="B784" s="44"/>
      <c r="C784" s="30" t="s">
        <v>68</v>
      </c>
      <c r="D784" s="29">
        <f>D811+D826</f>
        <v>0</v>
      </c>
      <c r="E784" s="29">
        <f t="shared" ref="E784:J784" si="1006">E811+E826</f>
        <v>0</v>
      </c>
      <c r="F784" s="29">
        <f t="shared" si="1006"/>
        <v>0</v>
      </c>
      <c r="G784" s="29">
        <f t="shared" si="1006"/>
        <v>0</v>
      </c>
      <c r="H784" s="29">
        <f t="shared" si="1006"/>
        <v>2957.27</v>
      </c>
      <c r="I784" s="29">
        <f t="shared" si="1006"/>
        <v>1276.6500000000001</v>
      </c>
      <c r="J784" s="29">
        <f t="shared" si="1006"/>
        <v>1276.6600000000001</v>
      </c>
      <c r="K784" s="19"/>
      <c r="L784" s="21">
        <f t="shared" si="962"/>
        <v>5510.58</v>
      </c>
    </row>
    <row r="785" spans="1:12" ht="16.5" x14ac:dyDescent="0.25">
      <c r="A785" s="55" t="s">
        <v>110</v>
      </c>
      <c r="B785" s="44" t="s">
        <v>46</v>
      </c>
      <c r="C785" s="30" t="s">
        <v>166</v>
      </c>
      <c r="D785" s="29">
        <f>D786+D787</f>
        <v>499.99</v>
      </c>
      <c r="E785" s="29">
        <f t="shared" ref="E785:I785" si="1007">E786+E787</f>
        <v>199.99</v>
      </c>
      <c r="F785" s="29">
        <f t="shared" si="1007"/>
        <v>0</v>
      </c>
      <c r="G785" s="29">
        <f t="shared" si="1007"/>
        <v>0</v>
      </c>
      <c r="H785" s="29">
        <f t="shared" si="1007"/>
        <v>1131.9000000000001</v>
      </c>
      <c r="I785" s="29">
        <f t="shared" si="1007"/>
        <v>0</v>
      </c>
      <c r="J785" s="29">
        <f t="shared" ref="J785" si="1008">J786+J787</f>
        <v>0</v>
      </c>
      <c r="K785" s="19"/>
      <c r="L785" s="21">
        <f t="shared" si="962"/>
        <v>1831.88</v>
      </c>
    </row>
    <row r="786" spans="1:12" ht="17.25" customHeight="1" x14ac:dyDescent="0.25">
      <c r="A786" s="44"/>
      <c r="B786" s="44"/>
      <c r="C786" s="30" t="s">
        <v>67</v>
      </c>
      <c r="D786" s="29">
        <f>D791</f>
        <v>499.99</v>
      </c>
      <c r="E786" s="29">
        <f t="shared" ref="E786:I786" si="1009">E791</f>
        <v>199.99</v>
      </c>
      <c r="F786" s="29">
        <f t="shared" si="1009"/>
        <v>0</v>
      </c>
      <c r="G786" s="29">
        <f t="shared" si="1009"/>
        <v>0</v>
      </c>
      <c r="H786" s="29">
        <f t="shared" si="1009"/>
        <v>0</v>
      </c>
      <c r="I786" s="29">
        <f t="shared" si="1009"/>
        <v>0</v>
      </c>
      <c r="J786" s="29">
        <f t="shared" ref="J786" si="1010">J791</f>
        <v>0</v>
      </c>
      <c r="K786" s="19"/>
      <c r="L786" s="21">
        <f t="shared" si="962"/>
        <v>699.98</v>
      </c>
    </row>
    <row r="787" spans="1:12" ht="17.25" customHeight="1" x14ac:dyDescent="0.25">
      <c r="A787" s="44"/>
      <c r="B787" s="44"/>
      <c r="C787" s="30" t="s">
        <v>68</v>
      </c>
      <c r="D787" s="29">
        <f>D792</f>
        <v>0</v>
      </c>
      <c r="E787" s="29">
        <f t="shared" ref="E787:I787" si="1011">E792</f>
        <v>0</v>
      </c>
      <c r="F787" s="29">
        <f t="shared" si="1011"/>
        <v>0</v>
      </c>
      <c r="G787" s="29">
        <f t="shared" si="1011"/>
        <v>0</v>
      </c>
      <c r="H787" s="29">
        <f t="shared" si="1011"/>
        <v>1131.9000000000001</v>
      </c>
      <c r="I787" s="29">
        <f t="shared" si="1011"/>
        <v>0</v>
      </c>
      <c r="J787" s="29">
        <f t="shared" ref="J787" si="1012">J792</f>
        <v>0</v>
      </c>
      <c r="K787" s="19"/>
      <c r="L787" s="21">
        <f t="shared" si="962"/>
        <v>1131.9000000000001</v>
      </c>
    </row>
    <row r="788" spans="1:12" ht="17.25" customHeight="1" x14ac:dyDescent="0.25">
      <c r="A788" s="44"/>
      <c r="B788" s="44"/>
      <c r="C788" s="30" t="s">
        <v>162</v>
      </c>
      <c r="D788" s="29">
        <v>0</v>
      </c>
      <c r="E788" s="29">
        <v>0</v>
      </c>
      <c r="F788" s="29">
        <v>0</v>
      </c>
      <c r="G788" s="29">
        <v>0</v>
      </c>
      <c r="H788" s="29">
        <v>0</v>
      </c>
      <c r="I788" s="29">
        <v>0</v>
      </c>
      <c r="J788" s="29">
        <v>0</v>
      </c>
      <c r="K788" s="19"/>
      <c r="L788" s="21">
        <f t="shared" si="962"/>
        <v>0</v>
      </c>
    </row>
    <row r="789" spans="1:12" ht="17.25" customHeight="1" x14ac:dyDescent="0.25">
      <c r="A789" s="44"/>
      <c r="B789" s="44"/>
      <c r="C789" s="27" t="s">
        <v>163</v>
      </c>
      <c r="D789" s="29">
        <v>0</v>
      </c>
      <c r="E789" s="29">
        <v>0</v>
      </c>
      <c r="F789" s="29">
        <v>0</v>
      </c>
      <c r="G789" s="29">
        <v>0</v>
      </c>
      <c r="H789" s="29">
        <v>0</v>
      </c>
      <c r="I789" s="29">
        <v>0</v>
      </c>
      <c r="J789" s="29">
        <v>0</v>
      </c>
      <c r="K789" s="19"/>
      <c r="L789" s="21">
        <f t="shared" si="962"/>
        <v>0</v>
      </c>
    </row>
    <row r="790" spans="1:12" ht="16.5" x14ac:dyDescent="0.25">
      <c r="A790" s="44"/>
      <c r="B790" s="44"/>
      <c r="C790" s="27" t="s">
        <v>160</v>
      </c>
      <c r="D790" s="29">
        <f>D791+D792</f>
        <v>499.99</v>
      </c>
      <c r="E790" s="29">
        <f t="shared" ref="E790:I790" si="1013">E791+E792</f>
        <v>199.99</v>
      </c>
      <c r="F790" s="29">
        <f t="shared" si="1013"/>
        <v>0</v>
      </c>
      <c r="G790" s="29">
        <f t="shared" si="1013"/>
        <v>0</v>
      </c>
      <c r="H790" s="29">
        <f t="shared" si="1013"/>
        <v>1131.9000000000001</v>
      </c>
      <c r="I790" s="29">
        <f t="shared" si="1013"/>
        <v>0</v>
      </c>
      <c r="J790" s="29">
        <f t="shared" ref="J790" si="1014">J791+J792</f>
        <v>0</v>
      </c>
      <c r="K790" s="19"/>
      <c r="L790" s="21">
        <f t="shared" si="962"/>
        <v>1831.88</v>
      </c>
    </row>
    <row r="791" spans="1:12" ht="17.25" customHeight="1" x14ac:dyDescent="0.25">
      <c r="A791" s="44"/>
      <c r="B791" s="44"/>
      <c r="C791" s="30" t="s">
        <v>67</v>
      </c>
      <c r="D791" s="29">
        <f>D795</f>
        <v>499.99</v>
      </c>
      <c r="E791" s="29">
        <f t="shared" ref="E791:F791" si="1015">E795</f>
        <v>199.99</v>
      </c>
      <c r="F791" s="29">
        <f t="shared" si="1015"/>
        <v>0</v>
      </c>
      <c r="G791" s="29">
        <f t="shared" ref="G791:I791" si="1016">G795</f>
        <v>0</v>
      </c>
      <c r="H791" s="29">
        <f t="shared" si="1016"/>
        <v>0</v>
      </c>
      <c r="I791" s="29">
        <f t="shared" si="1016"/>
        <v>0</v>
      </c>
      <c r="J791" s="29">
        <f t="shared" ref="J791" si="1017">J795</f>
        <v>0</v>
      </c>
      <c r="K791" s="19"/>
      <c r="L791" s="21">
        <f t="shared" si="962"/>
        <v>699.98</v>
      </c>
    </row>
    <row r="792" spans="1:12" ht="17.25" customHeight="1" x14ac:dyDescent="0.25">
      <c r="A792" s="44"/>
      <c r="B792" s="44"/>
      <c r="C792" s="30" t="s">
        <v>68</v>
      </c>
      <c r="D792" s="29">
        <f>D796</f>
        <v>0</v>
      </c>
      <c r="E792" s="29">
        <f t="shared" ref="E792:I792" si="1018">E796</f>
        <v>0</v>
      </c>
      <c r="F792" s="29">
        <f t="shared" si="1018"/>
        <v>0</v>
      </c>
      <c r="G792" s="29">
        <f t="shared" si="1018"/>
        <v>0</v>
      </c>
      <c r="H792" s="29">
        <f t="shared" si="1018"/>
        <v>1131.9000000000001</v>
      </c>
      <c r="I792" s="29">
        <f t="shared" si="1018"/>
        <v>0</v>
      </c>
      <c r="J792" s="29">
        <f t="shared" ref="J792" si="1019">J796</f>
        <v>0</v>
      </c>
      <c r="K792" s="19"/>
      <c r="L792" s="21">
        <f t="shared" si="962"/>
        <v>1131.9000000000001</v>
      </c>
    </row>
    <row r="793" spans="1:12" ht="17.25" customHeight="1" x14ac:dyDescent="0.25">
      <c r="A793" s="44"/>
      <c r="B793" s="44"/>
      <c r="C793" s="39" t="s">
        <v>161</v>
      </c>
      <c r="D793" s="29"/>
      <c r="E793" s="29"/>
      <c r="F793" s="29"/>
      <c r="G793" s="29"/>
      <c r="H793" s="29"/>
      <c r="I793" s="29"/>
      <c r="J793" s="29"/>
      <c r="K793" s="19"/>
      <c r="L793" s="21">
        <f t="shared" si="962"/>
        <v>0</v>
      </c>
    </row>
    <row r="794" spans="1:12" ht="32.25" customHeight="1" x14ac:dyDescent="0.25">
      <c r="A794" s="44"/>
      <c r="B794" s="44"/>
      <c r="C794" s="27" t="s">
        <v>172</v>
      </c>
      <c r="D794" s="29">
        <f>D795+D796</f>
        <v>499.99</v>
      </c>
      <c r="E794" s="29">
        <f t="shared" ref="E794:I794" si="1020">E795+E796</f>
        <v>199.99</v>
      </c>
      <c r="F794" s="29">
        <f t="shared" si="1020"/>
        <v>0</v>
      </c>
      <c r="G794" s="29">
        <f t="shared" si="1020"/>
        <v>0</v>
      </c>
      <c r="H794" s="29">
        <f t="shared" si="1020"/>
        <v>1131.9000000000001</v>
      </c>
      <c r="I794" s="29">
        <f t="shared" si="1020"/>
        <v>0</v>
      </c>
      <c r="J794" s="29">
        <f t="shared" ref="J794" si="1021">J795+J796</f>
        <v>0</v>
      </c>
      <c r="K794" s="19"/>
      <c r="L794" s="21">
        <f t="shared" si="962"/>
        <v>1831.88</v>
      </c>
    </row>
    <row r="795" spans="1:12" ht="16.5" x14ac:dyDescent="0.25">
      <c r="A795" s="44"/>
      <c r="B795" s="44"/>
      <c r="C795" s="30" t="s">
        <v>67</v>
      </c>
      <c r="D795" s="29">
        <v>499.99</v>
      </c>
      <c r="E795" s="29">
        <v>199.99</v>
      </c>
      <c r="F795" s="29">
        <v>0</v>
      </c>
      <c r="G795" s="29">
        <v>0</v>
      </c>
      <c r="H795" s="29">
        <v>0</v>
      </c>
      <c r="I795" s="29">
        <v>0</v>
      </c>
      <c r="J795" s="29">
        <v>0</v>
      </c>
      <c r="K795" s="19"/>
      <c r="L795" s="21">
        <f t="shared" si="962"/>
        <v>699.98</v>
      </c>
    </row>
    <row r="796" spans="1:12" ht="16.5" x14ac:dyDescent="0.25">
      <c r="A796" s="44"/>
      <c r="B796" s="44"/>
      <c r="C796" s="30" t="s">
        <v>68</v>
      </c>
      <c r="D796" s="29">
        <v>0</v>
      </c>
      <c r="E796" s="29">
        <v>0</v>
      </c>
      <c r="F796" s="29">
        <v>0</v>
      </c>
      <c r="G796" s="29">
        <v>0</v>
      </c>
      <c r="H796" s="42">
        <v>1131.9000000000001</v>
      </c>
      <c r="I796" s="42">
        <v>0</v>
      </c>
      <c r="J796" s="42">
        <v>0</v>
      </c>
      <c r="K796" s="19"/>
      <c r="L796" s="21">
        <f t="shared" si="962"/>
        <v>1131.9000000000001</v>
      </c>
    </row>
    <row r="797" spans="1:12" ht="17.25" customHeight="1" x14ac:dyDescent="0.25">
      <c r="A797" s="51" t="s">
        <v>111</v>
      </c>
      <c r="B797" s="44" t="s">
        <v>42</v>
      </c>
      <c r="C797" s="30" t="s">
        <v>166</v>
      </c>
      <c r="D797" s="29">
        <f>D798+D799</f>
        <v>0</v>
      </c>
      <c r="E797" s="29">
        <f t="shared" ref="E797:J797" si="1022">E798+E799</f>
        <v>0</v>
      </c>
      <c r="F797" s="29">
        <f t="shared" si="1022"/>
        <v>7500</v>
      </c>
      <c r="G797" s="29">
        <f t="shared" si="1022"/>
        <v>5507.29</v>
      </c>
      <c r="H797" s="29">
        <f t="shared" si="1022"/>
        <v>2885.18</v>
      </c>
      <c r="I797" s="29">
        <f t="shared" si="1022"/>
        <v>1276.6500000000001</v>
      </c>
      <c r="J797" s="29">
        <f t="shared" si="1022"/>
        <v>1276.6600000000001</v>
      </c>
      <c r="K797" s="19"/>
      <c r="L797" s="21">
        <f t="shared" si="962"/>
        <v>18445.780000000002</v>
      </c>
    </row>
    <row r="798" spans="1:12" ht="17.25" customHeight="1" x14ac:dyDescent="0.25">
      <c r="A798" s="52"/>
      <c r="B798" s="44"/>
      <c r="C798" s="30" t="s">
        <v>67</v>
      </c>
      <c r="D798" s="29">
        <f>D803</f>
        <v>0</v>
      </c>
      <c r="E798" s="29">
        <f t="shared" ref="E798:J798" si="1023">E803</f>
        <v>0</v>
      </c>
      <c r="F798" s="29">
        <f t="shared" si="1023"/>
        <v>7500</v>
      </c>
      <c r="G798" s="29">
        <f t="shared" si="1023"/>
        <v>5507.29</v>
      </c>
      <c r="H798" s="29">
        <f t="shared" si="1023"/>
        <v>0</v>
      </c>
      <c r="I798" s="29">
        <f t="shared" si="1023"/>
        <v>0</v>
      </c>
      <c r="J798" s="29">
        <f t="shared" si="1023"/>
        <v>0</v>
      </c>
      <c r="K798" s="19"/>
      <c r="L798" s="21">
        <f t="shared" si="962"/>
        <v>13007.29</v>
      </c>
    </row>
    <row r="799" spans="1:12" ht="17.25" customHeight="1" x14ac:dyDescent="0.25">
      <c r="A799" s="52"/>
      <c r="B799" s="44"/>
      <c r="C799" s="30" t="s">
        <v>68</v>
      </c>
      <c r="D799" s="29">
        <f>D804</f>
        <v>0</v>
      </c>
      <c r="E799" s="29">
        <f t="shared" ref="E799:J799" si="1024">E804</f>
        <v>0</v>
      </c>
      <c r="F799" s="29">
        <f t="shared" si="1024"/>
        <v>0</v>
      </c>
      <c r="G799" s="29">
        <f t="shared" si="1024"/>
        <v>0</v>
      </c>
      <c r="H799" s="29">
        <f t="shared" si="1024"/>
        <v>2885.18</v>
      </c>
      <c r="I799" s="29">
        <f t="shared" si="1024"/>
        <v>1276.6500000000001</v>
      </c>
      <c r="J799" s="29">
        <f t="shared" si="1024"/>
        <v>1276.6600000000001</v>
      </c>
      <c r="K799" s="19"/>
      <c r="L799" s="21">
        <f t="shared" si="962"/>
        <v>5438.49</v>
      </c>
    </row>
    <row r="800" spans="1:12" ht="17.25" customHeight="1" x14ac:dyDescent="0.25">
      <c r="A800" s="52"/>
      <c r="B800" s="44"/>
      <c r="C800" s="30" t="s">
        <v>162</v>
      </c>
      <c r="D800" s="29">
        <v>0</v>
      </c>
      <c r="E800" s="29">
        <v>0</v>
      </c>
      <c r="F800" s="29">
        <v>0</v>
      </c>
      <c r="G800" s="29">
        <v>0</v>
      </c>
      <c r="H800" s="29">
        <v>0</v>
      </c>
      <c r="I800" s="29">
        <v>0</v>
      </c>
      <c r="J800" s="29">
        <v>0</v>
      </c>
      <c r="K800" s="19"/>
      <c r="L800" s="21">
        <f t="shared" si="962"/>
        <v>0</v>
      </c>
    </row>
    <row r="801" spans="1:12" ht="17.25" customHeight="1" x14ac:dyDescent="0.25">
      <c r="A801" s="52"/>
      <c r="B801" s="44"/>
      <c r="C801" s="27" t="s">
        <v>163</v>
      </c>
      <c r="D801" s="29">
        <v>0</v>
      </c>
      <c r="E801" s="29">
        <v>0</v>
      </c>
      <c r="F801" s="29">
        <v>0</v>
      </c>
      <c r="G801" s="29">
        <v>0</v>
      </c>
      <c r="H801" s="29">
        <v>0</v>
      </c>
      <c r="I801" s="29">
        <v>0</v>
      </c>
      <c r="J801" s="29">
        <v>0</v>
      </c>
      <c r="K801" s="19"/>
      <c r="L801" s="21">
        <f t="shared" si="962"/>
        <v>0</v>
      </c>
    </row>
    <row r="802" spans="1:12" ht="17.25" customHeight="1" x14ac:dyDescent="0.25">
      <c r="A802" s="52"/>
      <c r="B802" s="44"/>
      <c r="C802" s="27" t="s">
        <v>160</v>
      </c>
      <c r="D802" s="29">
        <f>D803+D804</f>
        <v>0</v>
      </c>
      <c r="E802" s="29">
        <f t="shared" ref="E802:J802" si="1025">E803+E804</f>
        <v>0</v>
      </c>
      <c r="F802" s="29">
        <f t="shared" si="1025"/>
        <v>7500</v>
      </c>
      <c r="G802" s="29">
        <f t="shared" si="1025"/>
        <v>5507.29</v>
      </c>
      <c r="H802" s="29">
        <f t="shared" si="1025"/>
        <v>2885.18</v>
      </c>
      <c r="I802" s="29">
        <f t="shared" si="1025"/>
        <v>1276.6500000000001</v>
      </c>
      <c r="J802" s="29">
        <f t="shared" si="1025"/>
        <v>1276.6600000000001</v>
      </c>
      <c r="K802" s="19"/>
      <c r="L802" s="21">
        <f t="shared" si="962"/>
        <v>18445.780000000002</v>
      </c>
    </row>
    <row r="803" spans="1:12" ht="17.25" customHeight="1" x14ac:dyDescent="0.25">
      <c r="A803" s="52"/>
      <c r="B803" s="44"/>
      <c r="C803" s="30" t="s">
        <v>67</v>
      </c>
      <c r="D803" s="29">
        <f>D807</f>
        <v>0</v>
      </c>
      <c r="E803" s="29">
        <f t="shared" ref="E803:J803" si="1026">E807</f>
        <v>0</v>
      </c>
      <c r="F803" s="29">
        <f t="shared" si="1026"/>
        <v>7500</v>
      </c>
      <c r="G803" s="29">
        <f t="shared" si="1026"/>
        <v>5507.29</v>
      </c>
      <c r="H803" s="29">
        <f t="shared" si="1026"/>
        <v>0</v>
      </c>
      <c r="I803" s="29">
        <f t="shared" si="1026"/>
        <v>0</v>
      </c>
      <c r="J803" s="29">
        <f t="shared" si="1026"/>
        <v>0</v>
      </c>
      <c r="K803" s="19"/>
      <c r="L803" s="21">
        <f t="shared" si="962"/>
        <v>13007.29</v>
      </c>
    </row>
    <row r="804" spans="1:12" ht="17.25" customHeight="1" x14ac:dyDescent="0.25">
      <c r="A804" s="52"/>
      <c r="B804" s="44"/>
      <c r="C804" s="30" t="s">
        <v>68</v>
      </c>
      <c r="D804" s="29">
        <f>D808</f>
        <v>0</v>
      </c>
      <c r="E804" s="29">
        <f t="shared" ref="E804:J804" si="1027">E808</f>
        <v>0</v>
      </c>
      <c r="F804" s="29">
        <f t="shared" si="1027"/>
        <v>0</v>
      </c>
      <c r="G804" s="29">
        <f t="shared" si="1027"/>
        <v>0</v>
      </c>
      <c r="H804" s="29">
        <f t="shared" si="1027"/>
        <v>2885.18</v>
      </c>
      <c r="I804" s="29">
        <f t="shared" si="1027"/>
        <v>1276.6500000000001</v>
      </c>
      <c r="J804" s="29">
        <f t="shared" si="1027"/>
        <v>1276.6600000000001</v>
      </c>
      <c r="K804" s="19"/>
      <c r="L804" s="21">
        <f t="shared" si="962"/>
        <v>5438.49</v>
      </c>
    </row>
    <row r="805" spans="1:12" ht="17.25" customHeight="1" x14ac:dyDescent="0.25">
      <c r="A805" s="52"/>
      <c r="B805" s="44"/>
      <c r="C805" s="39" t="s">
        <v>161</v>
      </c>
      <c r="D805" s="29"/>
      <c r="E805" s="29"/>
      <c r="F805" s="29"/>
      <c r="G805" s="29"/>
      <c r="H805" s="29"/>
      <c r="I805" s="29"/>
      <c r="J805" s="29"/>
      <c r="K805" s="19"/>
      <c r="L805" s="21">
        <f t="shared" si="962"/>
        <v>0</v>
      </c>
    </row>
    <row r="806" spans="1:12" ht="32.25" customHeight="1" x14ac:dyDescent="0.25">
      <c r="A806" s="52"/>
      <c r="B806" s="44"/>
      <c r="C806" s="27" t="s">
        <v>172</v>
      </c>
      <c r="D806" s="29">
        <f>D807+D808</f>
        <v>0</v>
      </c>
      <c r="E806" s="29">
        <f t="shared" ref="E806:J806" si="1028">E807+E808</f>
        <v>0</v>
      </c>
      <c r="F806" s="29">
        <f t="shared" si="1028"/>
        <v>7500</v>
      </c>
      <c r="G806" s="29">
        <f t="shared" si="1028"/>
        <v>5507.29</v>
      </c>
      <c r="H806" s="29">
        <f t="shared" si="1028"/>
        <v>2885.18</v>
      </c>
      <c r="I806" s="29">
        <f t="shared" si="1028"/>
        <v>1276.6500000000001</v>
      </c>
      <c r="J806" s="29">
        <f t="shared" si="1028"/>
        <v>1276.6600000000001</v>
      </c>
      <c r="K806" s="19"/>
      <c r="L806" s="21">
        <f t="shared" si="962"/>
        <v>18445.780000000002</v>
      </c>
    </row>
    <row r="807" spans="1:12" ht="17.25" customHeight="1" x14ac:dyDescent="0.25">
      <c r="A807" s="52"/>
      <c r="B807" s="44"/>
      <c r="C807" s="30" t="s">
        <v>67</v>
      </c>
      <c r="D807" s="29">
        <v>0</v>
      </c>
      <c r="E807" s="29">
        <v>0</v>
      </c>
      <c r="F807" s="29">
        <v>7500</v>
      </c>
      <c r="G807" s="29">
        <v>5507.29</v>
      </c>
      <c r="H807" s="29">
        <v>0</v>
      </c>
      <c r="I807" s="29">
        <v>0</v>
      </c>
      <c r="J807" s="29">
        <v>0</v>
      </c>
      <c r="K807" s="19"/>
      <c r="L807" s="21">
        <f t="shared" si="962"/>
        <v>13007.29</v>
      </c>
    </row>
    <row r="808" spans="1:12" ht="17.25" customHeight="1" x14ac:dyDescent="0.25">
      <c r="A808" s="52"/>
      <c r="B808" s="44"/>
      <c r="C808" s="30" t="s">
        <v>68</v>
      </c>
      <c r="D808" s="29">
        <v>0</v>
      </c>
      <c r="E808" s="29">
        <v>0</v>
      </c>
      <c r="F808" s="29">
        <v>0</v>
      </c>
      <c r="G808" s="29">
        <v>0</v>
      </c>
      <c r="H808" s="29">
        <v>2885.18</v>
      </c>
      <c r="I808" s="29">
        <v>1276.6500000000001</v>
      </c>
      <c r="J808" s="29">
        <v>1276.6600000000001</v>
      </c>
      <c r="K808" s="19"/>
      <c r="L808" s="21">
        <f t="shared" si="962"/>
        <v>5438.49</v>
      </c>
    </row>
    <row r="809" spans="1:12" ht="17.25" customHeight="1" x14ac:dyDescent="0.25">
      <c r="A809" s="52"/>
      <c r="B809" s="44"/>
      <c r="C809" s="27" t="s">
        <v>182</v>
      </c>
      <c r="D809" s="29">
        <f>D810+D811</f>
        <v>0</v>
      </c>
      <c r="E809" s="29">
        <f t="shared" ref="E809:J809" si="1029">E810+E811</f>
        <v>0</v>
      </c>
      <c r="F809" s="29">
        <f t="shared" si="1029"/>
        <v>7500</v>
      </c>
      <c r="G809" s="29">
        <f t="shared" si="1029"/>
        <v>5507.29</v>
      </c>
      <c r="H809" s="29">
        <f t="shared" si="1029"/>
        <v>2885.18</v>
      </c>
      <c r="I809" s="29">
        <f t="shared" si="1029"/>
        <v>1276.6500000000001</v>
      </c>
      <c r="J809" s="29">
        <f t="shared" si="1029"/>
        <v>1276.6600000000001</v>
      </c>
      <c r="K809" s="19"/>
      <c r="L809" s="21">
        <f t="shared" si="962"/>
        <v>18445.780000000002</v>
      </c>
    </row>
    <row r="810" spans="1:12" ht="17.25" customHeight="1" x14ac:dyDescent="0.25">
      <c r="A810" s="52"/>
      <c r="B810" s="44"/>
      <c r="C810" s="30" t="s">
        <v>67</v>
      </c>
      <c r="D810" s="29">
        <v>0</v>
      </c>
      <c r="E810" s="29">
        <v>0</v>
      </c>
      <c r="F810" s="29">
        <v>7500</v>
      </c>
      <c r="G810" s="29">
        <v>5507.29</v>
      </c>
      <c r="H810" s="29">
        <v>0</v>
      </c>
      <c r="I810" s="29">
        <v>0</v>
      </c>
      <c r="J810" s="29">
        <v>0</v>
      </c>
      <c r="K810" s="19"/>
      <c r="L810" s="21">
        <f t="shared" ref="L810:L873" si="1030">D810+E810+F810+G810+H810+I810+J810</f>
        <v>13007.29</v>
      </c>
    </row>
    <row r="811" spans="1:12" ht="17.25" customHeight="1" x14ac:dyDescent="0.25">
      <c r="A811" s="54"/>
      <c r="B811" s="44"/>
      <c r="C811" s="30" t="s">
        <v>68</v>
      </c>
      <c r="D811" s="29">
        <v>0</v>
      </c>
      <c r="E811" s="29">
        <v>0</v>
      </c>
      <c r="F811" s="29">
        <v>0</v>
      </c>
      <c r="G811" s="29">
        <v>0</v>
      </c>
      <c r="H811" s="29">
        <v>2885.18</v>
      </c>
      <c r="I811" s="29">
        <v>1276.6500000000001</v>
      </c>
      <c r="J811" s="29">
        <v>1276.6600000000001</v>
      </c>
      <c r="K811" s="19"/>
      <c r="L811" s="21">
        <f t="shared" si="1030"/>
        <v>5438.49</v>
      </c>
    </row>
    <row r="812" spans="1:12" ht="16.5" x14ac:dyDescent="0.25">
      <c r="A812" s="44" t="s">
        <v>181</v>
      </c>
      <c r="B812" s="44" t="s">
        <v>50</v>
      </c>
      <c r="C812" s="30" t="s">
        <v>166</v>
      </c>
      <c r="D812" s="29">
        <f>D813+D814</f>
        <v>0</v>
      </c>
      <c r="E812" s="29">
        <f t="shared" ref="E812:I812" si="1031">E813+E814</f>
        <v>0</v>
      </c>
      <c r="F812" s="29">
        <f t="shared" si="1031"/>
        <v>7365.8</v>
      </c>
      <c r="G812" s="29">
        <f t="shared" si="1031"/>
        <v>584.72</v>
      </c>
      <c r="H812" s="29">
        <f t="shared" si="1031"/>
        <v>72.09</v>
      </c>
      <c r="I812" s="29">
        <f t="shared" si="1031"/>
        <v>0</v>
      </c>
      <c r="J812" s="29">
        <f t="shared" ref="J812" si="1032">J813+J814</f>
        <v>0</v>
      </c>
      <c r="K812" s="19"/>
      <c r="L812" s="21">
        <f t="shared" si="1030"/>
        <v>8022.6100000000006</v>
      </c>
    </row>
    <row r="813" spans="1:12" ht="17.25" customHeight="1" x14ac:dyDescent="0.25">
      <c r="A813" s="44"/>
      <c r="B813" s="44"/>
      <c r="C813" s="30" t="s">
        <v>67</v>
      </c>
      <c r="D813" s="29">
        <f>D818</f>
        <v>0</v>
      </c>
      <c r="E813" s="29">
        <f t="shared" ref="E813:I813" si="1033">E818</f>
        <v>0</v>
      </c>
      <c r="F813" s="29">
        <f t="shared" si="1033"/>
        <v>7365.8</v>
      </c>
      <c r="G813" s="29">
        <f t="shared" si="1033"/>
        <v>584.72</v>
      </c>
      <c r="H813" s="29">
        <f t="shared" si="1033"/>
        <v>0</v>
      </c>
      <c r="I813" s="29">
        <f t="shared" si="1033"/>
        <v>0</v>
      </c>
      <c r="J813" s="29">
        <f t="shared" ref="J813" si="1034">J818</f>
        <v>0</v>
      </c>
      <c r="K813" s="19"/>
      <c r="L813" s="21">
        <f t="shared" si="1030"/>
        <v>7950.52</v>
      </c>
    </row>
    <row r="814" spans="1:12" ht="17.25" customHeight="1" x14ac:dyDescent="0.25">
      <c r="A814" s="44"/>
      <c r="B814" s="44"/>
      <c r="C814" s="30" t="s">
        <v>68</v>
      </c>
      <c r="D814" s="29">
        <f>D819</f>
        <v>0</v>
      </c>
      <c r="E814" s="29">
        <f t="shared" ref="E814:I814" si="1035">E819</f>
        <v>0</v>
      </c>
      <c r="F814" s="29">
        <f t="shared" si="1035"/>
        <v>0</v>
      </c>
      <c r="G814" s="29">
        <f t="shared" si="1035"/>
        <v>0</v>
      </c>
      <c r="H814" s="29">
        <f t="shared" si="1035"/>
        <v>72.09</v>
      </c>
      <c r="I814" s="29">
        <f t="shared" si="1035"/>
        <v>0</v>
      </c>
      <c r="J814" s="29">
        <f t="shared" ref="J814" si="1036">J819</f>
        <v>0</v>
      </c>
      <c r="K814" s="19"/>
      <c r="L814" s="21">
        <f t="shared" si="1030"/>
        <v>72.09</v>
      </c>
    </row>
    <row r="815" spans="1:12" ht="17.25" customHeight="1" x14ac:dyDescent="0.25">
      <c r="A815" s="44"/>
      <c r="B815" s="44"/>
      <c r="C815" s="30" t="s">
        <v>162</v>
      </c>
      <c r="D815" s="29">
        <v>0</v>
      </c>
      <c r="E815" s="29">
        <v>0</v>
      </c>
      <c r="F815" s="29">
        <v>0</v>
      </c>
      <c r="G815" s="29">
        <v>0</v>
      </c>
      <c r="H815" s="29">
        <v>0</v>
      </c>
      <c r="I815" s="29">
        <v>0</v>
      </c>
      <c r="J815" s="29">
        <v>0</v>
      </c>
      <c r="K815" s="19"/>
      <c r="L815" s="21">
        <f t="shared" si="1030"/>
        <v>0</v>
      </c>
    </row>
    <row r="816" spans="1:12" ht="17.25" customHeight="1" x14ac:dyDescent="0.25">
      <c r="A816" s="44"/>
      <c r="B816" s="44"/>
      <c r="C816" s="27" t="s">
        <v>163</v>
      </c>
      <c r="D816" s="29">
        <v>0</v>
      </c>
      <c r="E816" s="29">
        <v>0</v>
      </c>
      <c r="F816" s="29">
        <v>0</v>
      </c>
      <c r="G816" s="29">
        <v>0</v>
      </c>
      <c r="H816" s="29">
        <v>0</v>
      </c>
      <c r="I816" s="29">
        <v>0</v>
      </c>
      <c r="J816" s="29">
        <v>0</v>
      </c>
      <c r="K816" s="19"/>
      <c r="L816" s="21">
        <f t="shared" si="1030"/>
        <v>0</v>
      </c>
    </row>
    <row r="817" spans="1:12" ht="16.5" x14ac:dyDescent="0.25">
      <c r="A817" s="44"/>
      <c r="B817" s="44"/>
      <c r="C817" s="27" t="s">
        <v>160</v>
      </c>
      <c r="D817" s="29">
        <f>D818+D819</f>
        <v>0</v>
      </c>
      <c r="E817" s="29">
        <f t="shared" ref="E817:I817" si="1037">E818+E819</f>
        <v>0</v>
      </c>
      <c r="F817" s="29">
        <f t="shared" si="1037"/>
        <v>7365.8</v>
      </c>
      <c r="G817" s="29">
        <f t="shared" si="1037"/>
        <v>584.72</v>
      </c>
      <c r="H817" s="29">
        <f t="shared" si="1037"/>
        <v>72.09</v>
      </c>
      <c r="I817" s="29">
        <f t="shared" si="1037"/>
        <v>0</v>
      </c>
      <c r="J817" s="29">
        <f t="shared" ref="J817" si="1038">J818+J819</f>
        <v>0</v>
      </c>
      <c r="K817" s="19"/>
      <c r="L817" s="21">
        <f t="shared" si="1030"/>
        <v>8022.6100000000006</v>
      </c>
    </row>
    <row r="818" spans="1:12" ht="17.25" customHeight="1" x14ac:dyDescent="0.25">
      <c r="A818" s="44"/>
      <c r="B818" s="44"/>
      <c r="C818" s="30" t="s">
        <v>67</v>
      </c>
      <c r="D818" s="29">
        <f>D822</f>
        <v>0</v>
      </c>
      <c r="E818" s="29">
        <f t="shared" ref="E818:I818" si="1039">E822</f>
        <v>0</v>
      </c>
      <c r="F818" s="29">
        <f t="shared" si="1039"/>
        <v>7365.8</v>
      </c>
      <c r="G818" s="29">
        <f t="shared" si="1039"/>
        <v>584.72</v>
      </c>
      <c r="H818" s="29">
        <f t="shared" si="1039"/>
        <v>0</v>
      </c>
      <c r="I818" s="29">
        <f t="shared" si="1039"/>
        <v>0</v>
      </c>
      <c r="J818" s="29">
        <f t="shared" ref="J818" si="1040">J822</f>
        <v>0</v>
      </c>
      <c r="K818" s="19"/>
      <c r="L818" s="21">
        <f t="shared" si="1030"/>
        <v>7950.52</v>
      </c>
    </row>
    <row r="819" spans="1:12" ht="17.25" customHeight="1" x14ac:dyDescent="0.25">
      <c r="A819" s="44"/>
      <c r="B819" s="44"/>
      <c r="C819" s="30" t="s">
        <v>68</v>
      </c>
      <c r="D819" s="29">
        <f>D823</f>
        <v>0</v>
      </c>
      <c r="E819" s="29">
        <f t="shared" ref="E819:I819" si="1041">E823</f>
        <v>0</v>
      </c>
      <c r="F819" s="29">
        <f t="shared" si="1041"/>
        <v>0</v>
      </c>
      <c r="G819" s="29">
        <f t="shared" si="1041"/>
        <v>0</v>
      </c>
      <c r="H819" s="29">
        <f t="shared" si="1041"/>
        <v>72.09</v>
      </c>
      <c r="I819" s="29">
        <f t="shared" si="1041"/>
        <v>0</v>
      </c>
      <c r="J819" s="29">
        <f t="shared" ref="J819" si="1042">J823</f>
        <v>0</v>
      </c>
      <c r="K819" s="19"/>
      <c r="L819" s="21">
        <f t="shared" si="1030"/>
        <v>72.09</v>
      </c>
    </row>
    <row r="820" spans="1:12" ht="17.25" customHeight="1" x14ac:dyDescent="0.25">
      <c r="A820" s="44"/>
      <c r="B820" s="44"/>
      <c r="C820" s="39" t="s">
        <v>161</v>
      </c>
      <c r="D820" s="29"/>
      <c r="E820" s="29"/>
      <c r="F820" s="29"/>
      <c r="G820" s="29"/>
      <c r="H820" s="29"/>
      <c r="I820" s="29"/>
      <c r="J820" s="29"/>
      <c r="K820" s="19"/>
      <c r="L820" s="21">
        <f t="shared" si="1030"/>
        <v>0</v>
      </c>
    </row>
    <row r="821" spans="1:12" ht="34.5" customHeight="1" x14ac:dyDescent="0.25">
      <c r="A821" s="44"/>
      <c r="B821" s="44"/>
      <c r="C821" s="27" t="s">
        <v>172</v>
      </c>
      <c r="D821" s="29">
        <f>D822+D823</f>
        <v>0</v>
      </c>
      <c r="E821" s="29">
        <f t="shared" ref="E821:I821" si="1043">E822+E823</f>
        <v>0</v>
      </c>
      <c r="F821" s="29">
        <f t="shared" si="1043"/>
        <v>7365.8</v>
      </c>
      <c r="G821" s="29">
        <f t="shared" si="1043"/>
        <v>584.72</v>
      </c>
      <c r="H821" s="29">
        <f t="shared" si="1043"/>
        <v>72.09</v>
      </c>
      <c r="I821" s="29">
        <f t="shared" si="1043"/>
        <v>0</v>
      </c>
      <c r="J821" s="29">
        <f t="shared" ref="J821" si="1044">J822+J823</f>
        <v>0</v>
      </c>
      <c r="K821" s="19"/>
      <c r="L821" s="21">
        <f t="shared" si="1030"/>
        <v>8022.6100000000006</v>
      </c>
    </row>
    <row r="822" spans="1:12" ht="17.25" customHeight="1" x14ac:dyDescent="0.25">
      <c r="A822" s="44"/>
      <c r="B822" s="44"/>
      <c r="C822" s="30" t="s">
        <v>67</v>
      </c>
      <c r="D822" s="29">
        <v>0</v>
      </c>
      <c r="E822" s="29">
        <v>0</v>
      </c>
      <c r="F822" s="29">
        <v>7365.8</v>
      </c>
      <c r="G822" s="29">
        <v>584.72</v>
      </c>
      <c r="H822" s="29">
        <v>0</v>
      </c>
      <c r="I822" s="29">
        <v>0</v>
      </c>
      <c r="J822" s="29">
        <v>0</v>
      </c>
      <c r="K822" s="19"/>
      <c r="L822" s="21">
        <f t="shared" si="1030"/>
        <v>7950.52</v>
      </c>
    </row>
    <row r="823" spans="1:12" ht="17.25" customHeight="1" x14ac:dyDescent="0.25">
      <c r="A823" s="44"/>
      <c r="B823" s="44"/>
      <c r="C823" s="30" t="s">
        <v>68</v>
      </c>
      <c r="D823" s="29">
        <v>0</v>
      </c>
      <c r="E823" s="29">
        <v>0</v>
      </c>
      <c r="F823" s="29">
        <v>0</v>
      </c>
      <c r="G823" s="29">
        <v>0</v>
      </c>
      <c r="H823" s="29">
        <v>72.09</v>
      </c>
      <c r="I823" s="29">
        <v>0</v>
      </c>
      <c r="J823" s="29">
        <v>0</v>
      </c>
      <c r="K823" s="19"/>
      <c r="L823" s="21">
        <f t="shared" si="1030"/>
        <v>72.09</v>
      </c>
    </row>
    <row r="824" spans="1:12" ht="17.25" customHeight="1" x14ac:dyDescent="0.25">
      <c r="A824" s="44"/>
      <c r="B824" s="44"/>
      <c r="C824" s="27" t="s">
        <v>182</v>
      </c>
      <c r="D824" s="29">
        <f>D825+D826</f>
        <v>0</v>
      </c>
      <c r="E824" s="29">
        <f t="shared" ref="E824:I824" si="1045">E825+E826</f>
        <v>0</v>
      </c>
      <c r="F824" s="29">
        <f t="shared" si="1045"/>
        <v>7365.8</v>
      </c>
      <c r="G824" s="29">
        <f t="shared" si="1045"/>
        <v>584.72</v>
      </c>
      <c r="H824" s="29">
        <f t="shared" si="1045"/>
        <v>72.09</v>
      </c>
      <c r="I824" s="29">
        <f t="shared" si="1045"/>
        <v>0</v>
      </c>
      <c r="J824" s="29">
        <f t="shared" ref="J824" si="1046">J825+J826</f>
        <v>0</v>
      </c>
      <c r="K824" s="19"/>
      <c r="L824" s="21">
        <f t="shared" si="1030"/>
        <v>8022.6100000000006</v>
      </c>
    </row>
    <row r="825" spans="1:12" ht="17.25" customHeight="1" x14ac:dyDescent="0.25">
      <c r="A825" s="44"/>
      <c r="B825" s="44"/>
      <c r="C825" s="30" t="s">
        <v>67</v>
      </c>
      <c r="D825" s="29">
        <v>0</v>
      </c>
      <c r="E825" s="29">
        <v>0</v>
      </c>
      <c r="F825" s="29">
        <v>7365.8</v>
      </c>
      <c r="G825" s="29">
        <v>584.72</v>
      </c>
      <c r="H825" s="29">
        <v>0</v>
      </c>
      <c r="I825" s="29">
        <v>0</v>
      </c>
      <c r="J825" s="29">
        <v>0</v>
      </c>
      <c r="K825" s="19"/>
      <c r="L825" s="21">
        <f t="shared" si="1030"/>
        <v>7950.52</v>
      </c>
    </row>
    <row r="826" spans="1:12" ht="17.25" customHeight="1" x14ac:dyDescent="0.25">
      <c r="A826" s="44"/>
      <c r="B826" s="44"/>
      <c r="C826" s="30" t="s">
        <v>68</v>
      </c>
      <c r="D826" s="29">
        <v>0</v>
      </c>
      <c r="E826" s="29">
        <v>0</v>
      </c>
      <c r="F826" s="29">
        <v>0</v>
      </c>
      <c r="G826" s="29">
        <v>0</v>
      </c>
      <c r="H826" s="29">
        <v>72.09</v>
      </c>
      <c r="I826" s="29">
        <v>0</v>
      </c>
      <c r="J826" s="29">
        <v>0</v>
      </c>
      <c r="K826" s="19"/>
      <c r="L826" s="21">
        <f t="shared" si="1030"/>
        <v>72.09</v>
      </c>
    </row>
    <row r="827" spans="1:12" ht="16.5" x14ac:dyDescent="0.25">
      <c r="A827" s="44" t="s">
        <v>22</v>
      </c>
      <c r="B827" s="44" t="s">
        <v>112</v>
      </c>
      <c r="C827" s="30" t="s">
        <v>166</v>
      </c>
      <c r="D827" s="29">
        <f>D828+D829</f>
        <v>24032.22</v>
      </c>
      <c r="E827" s="29">
        <f t="shared" ref="E827:I827" si="1047">E828+E829</f>
        <v>29402.43</v>
      </c>
      <c r="F827" s="29">
        <f t="shared" si="1047"/>
        <v>31721.66</v>
      </c>
      <c r="G827" s="29">
        <f t="shared" si="1047"/>
        <v>44343.98</v>
      </c>
      <c r="H827" s="29">
        <f t="shared" si="1047"/>
        <v>54286.66</v>
      </c>
      <c r="I827" s="29">
        <f t="shared" si="1047"/>
        <v>33354.81</v>
      </c>
      <c r="J827" s="29">
        <f t="shared" ref="J827" si="1048">J828+J829</f>
        <v>33362.36</v>
      </c>
      <c r="K827" s="19"/>
      <c r="L827" s="21">
        <f t="shared" si="1030"/>
        <v>250504.12</v>
      </c>
    </row>
    <row r="828" spans="1:12" ht="17.25" customHeight="1" x14ac:dyDescent="0.25">
      <c r="A828" s="44"/>
      <c r="B828" s="44"/>
      <c r="C828" s="30" t="s">
        <v>67</v>
      </c>
      <c r="D828" s="29">
        <f>D833</f>
        <v>24032.22</v>
      </c>
      <c r="E828" s="29">
        <f t="shared" ref="E828:I828" si="1049">E833</f>
        <v>29402.43</v>
      </c>
      <c r="F828" s="29">
        <f t="shared" si="1049"/>
        <v>31721.66</v>
      </c>
      <c r="G828" s="29">
        <f t="shared" si="1049"/>
        <v>44343.98</v>
      </c>
      <c r="H828" s="29">
        <f t="shared" si="1049"/>
        <v>0</v>
      </c>
      <c r="I828" s="29">
        <f t="shared" si="1049"/>
        <v>0</v>
      </c>
      <c r="J828" s="29">
        <f t="shared" ref="J828" si="1050">J833</f>
        <v>0</v>
      </c>
      <c r="K828" s="19"/>
      <c r="L828" s="21">
        <f t="shared" si="1030"/>
        <v>129500.29000000001</v>
      </c>
    </row>
    <row r="829" spans="1:12" ht="17.25" customHeight="1" x14ac:dyDescent="0.25">
      <c r="A829" s="44"/>
      <c r="B829" s="44"/>
      <c r="C829" s="30" t="s">
        <v>68</v>
      </c>
      <c r="D829" s="29">
        <f>D834</f>
        <v>0</v>
      </c>
      <c r="E829" s="29">
        <f t="shared" ref="E829:I829" si="1051">E834</f>
        <v>0</v>
      </c>
      <c r="F829" s="29">
        <f t="shared" si="1051"/>
        <v>0</v>
      </c>
      <c r="G829" s="29">
        <f t="shared" si="1051"/>
        <v>0</v>
      </c>
      <c r="H829" s="29">
        <f t="shared" si="1051"/>
        <v>54286.66</v>
      </c>
      <c r="I829" s="29">
        <f t="shared" si="1051"/>
        <v>33354.81</v>
      </c>
      <c r="J829" s="29">
        <f t="shared" ref="J829" si="1052">J834</f>
        <v>33362.36</v>
      </c>
      <c r="K829" s="19"/>
      <c r="L829" s="21">
        <f t="shared" si="1030"/>
        <v>121003.83</v>
      </c>
    </row>
    <row r="830" spans="1:12" ht="17.25" customHeight="1" x14ac:dyDescent="0.25">
      <c r="A830" s="44"/>
      <c r="B830" s="44"/>
      <c r="C830" s="30" t="s">
        <v>162</v>
      </c>
      <c r="D830" s="29">
        <v>0</v>
      </c>
      <c r="E830" s="29">
        <v>0</v>
      </c>
      <c r="F830" s="29">
        <v>0</v>
      </c>
      <c r="G830" s="29">
        <v>0</v>
      </c>
      <c r="H830" s="29">
        <v>0</v>
      </c>
      <c r="I830" s="29">
        <v>0</v>
      </c>
      <c r="J830" s="29">
        <v>0</v>
      </c>
      <c r="K830" s="19"/>
      <c r="L830" s="21">
        <f t="shared" si="1030"/>
        <v>0</v>
      </c>
    </row>
    <row r="831" spans="1:12" ht="17.25" customHeight="1" x14ac:dyDescent="0.25">
      <c r="A831" s="44"/>
      <c r="B831" s="44"/>
      <c r="C831" s="27" t="s">
        <v>163</v>
      </c>
      <c r="D831" s="29">
        <v>0</v>
      </c>
      <c r="E831" s="29">
        <v>0</v>
      </c>
      <c r="F831" s="29">
        <v>0</v>
      </c>
      <c r="G831" s="29">
        <v>0</v>
      </c>
      <c r="H831" s="29">
        <v>0</v>
      </c>
      <c r="I831" s="29">
        <v>0</v>
      </c>
      <c r="J831" s="29">
        <v>0</v>
      </c>
      <c r="K831" s="19"/>
      <c r="L831" s="21">
        <f t="shared" si="1030"/>
        <v>0</v>
      </c>
    </row>
    <row r="832" spans="1:12" ht="16.5" x14ac:dyDescent="0.25">
      <c r="A832" s="44"/>
      <c r="B832" s="44"/>
      <c r="C832" s="27" t="s">
        <v>160</v>
      </c>
      <c r="D832" s="29">
        <f>D833+D834</f>
        <v>24032.22</v>
      </c>
      <c r="E832" s="29">
        <f t="shared" ref="E832:I832" si="1053">E833+E834</f>
        <v>29402.43</v>
      </c>
      <c r="F832" s="29">
        <f t="shared" si="1053"/>
        <v>31721.66</v>
      </c>
      <c r="G832" s="29">
        <f t="shared" si="1053"/>
        <v>44343.98</v>
      </c>
      <c r="H832" s="29">
        <f t="shared" si="1053"/>
        <v>54286.66</v>
      </c>
      <c r="I832" s="29">
        <f t="shared" si="1053"/>
        <v>33354.81</v>
      </c>
      <c r="J832" s="29">
        <f t="shared" ref="J832" si="1054">J833+J834</f>
        <v>33362.36</v>
      </c>
      <c r="K832" s="19"/>
      <c r="L832" s="21">
        <f t="shared" si="1030"/>
        <v>250504.12</v>
      </c>
    </row>
    <row r="833" spans="1:12" ht="17.25" customHeight="1" x14ac:dyDescent="0.25">
      <c r="A833" s="44"/>
      <c r="B833" s="44"/>
      <c r="C833" s="30" t="s">
        <v>67</v>
      </c>
      <c r="D833" s="29">
        <f>D837</f>
        <v>24032.22</v>
      </c>
      <c r="E833" s="29">
        <f t="shared" ref="E833:I833" si="1055">E837</f>
        <v>29402.43</v>
      </c>
      <c r="F833" s="29">
        <f t="shared" si="1055"/>
        <v>31721.66</v>
      </c>
      <c r="G833" s="29">
        <f t="shared" si="1055"/>
        <v>44343.98</v>
      </c>
      <c r="H833" s="29">
        <f t="shared" si="1055"/>
        <v>0</v>
      </c>
      <c r="I833" s="29">
        <f t="shared" si="1055"/>
        <v>0</v>
      </c>
      <c r="J833" s="29">
        <f t="shared" ref="J833" si="1056">J837</f>
        <v>0</v>
      </c>
      <c r="K833" s="19"/>
      <c r="L833" s="21">
        <f t="shared" si="1030"/>
        <v>129500.29000000001</v>
      </c>
    </row>
    <row r="834" spans="1:12" ht="17.25" customHeight="1" x14ac:dyDescent="0.25">
      <c r="A834" s="44"/>
      <c r="B834" s="44"/>
      <c r="C834" s="30" t="s">
        <v>68</v>
      </c>
      <c r="D834" s="29">
        <f>D838</f>
        <v>0</v>
      </c>
      <c r="E834" s="29">
        <f t="shared" ref="E834:I834" si="1057">E838</f>
        <v>0</v>
      </c>
      <c r="F834" s="29">
        <f t="shared" si="1057"/>
        <v>0</v>
      </c>
      <c r="G834" s="29">
        <f t="shared" si="1057"/>
        <v>0</v>
      </c>
      <c r="H834" s="29">
        <f t="shared" si="1057"/>
        <v>54286.66</v>
      </c>
      <c r="I834" s="29">
        <f t="shared" si="1057"/>
        <v>33354.81</v>
      </c>
      <c r="J834" s="29">
        <f t="shared" ref="J834" si="1058">J838</f>
        <v>33362.36</v>
      </c>
      <c r="K834" s="19"/>
      <c r="L834" s="21">
        <f t="shared" si="1030"/>
        <v>121003.83</v>
      </c>
    </row>
    <row r="835" spans="1:12" ht="17.25" customHeight="1" x14ac:dyDescent="0.25">
      <c r="A835" s="44"/>
      <c r="B835" s="44"/>
      <c r="C835" s="39" t="s">
        <v>161</v>
      </c>
      <c r="D835" s="29"/>
      <c r="E835" s="29"/>
      <c r="F835" s="29"/>
      <c r="G835" s="29"/>
      <c r="H835" s="29"/>
      <c r="I835" s="29"/>
      <c r="J835" s="29"/>
      <c r="K835" s="19"/>
      <c r="L835" s="21">
        <f t="shared" si="1030"/>
        <v>0</v>
      </c>
    </row>
    <row r="836" spans="1:12" ht="35.25" customHeight="1" x14ac:dyDescent="0.25">
      <c r="A836" s="44"/>
      <c r="B836" s="44"/>
      <c r="C836" s="27" t="s">
        <v>172</v>
      </c>
      <c r="D836" s="29">
        <f>D837+D838</f>
        <v>24032.22</v>
      </c>
      <c r="E836" s="29">
        <f t="shared" ref="E836:I836" si="1059">E837+E838</f>
        <v>29402.43</v>
      </c>
      <c r="F836" s="29">
        <f t="shared" si="1059"/>
        <v>31721.66</v>
      </c>
      <c r="G836" s="29">
        <f t="shared" si="1059"/>
        <v>44343.98</v>
      </c>
      <c r="H836" s="29">
        <f t="shared" si="1059"/>
        <v>54286.66</v>
      </c>
      <c r="I836" s="29">
        <f t="shared" si="1059"/>
        <v>33354.81</v>
      </c>
      <c r="J836" s="29">
        <f t="shared" ref="J836" si="1060">J837+J838</f>
        <v>33362.36</v>
      </c>
      <c r="K836" s="19"/>
      <c r="L836" s="21">
        <f t="shared" si="1030"/>
        <v>250504.12</v>
      </c>
    </row>
    <row r="837" spans="1:12" ht="17.25" customHeight="1" x14ac:dyDescent="0.25">
      <c r="A837" s="44"/>
      <c r="B837" s="44"/>
      <c r="C837" s="30" t="s">
        <v>67</v>
      </c>
      <c r="D837" s="29">
        <f t="shared" ref="D837:J838" si="1061">D852+D864</f>
        <v>24032.22</v>
      </c>
      <c r="E837" s="29">
        <f t="shared" si="1061"/>
        <v>29402.43</v>
      </c>
      <c r="F837" s="29">
        <f t="shared" si="1061"/>
        <v>31721.66</v>
      </c>
      <c r="G837" s="29">
        <f t="shared" si="1061"/>
        <v>44343.98</v>
      </c>
      <c r="H837" s="29">
        <f t="shared" si="1061"/>
        <v>0</v>
      </c>
      <c r="I837" s="29">
        <f t="shared" si="1061"/>
        <v>0</v>
      </c>
      <c r="J837" s="29">
        <f t="shared" si="1061"/>
        <v>0</v>
      </c>
      <c r="K837" s="19"/>
      <c r="L837" s="21">
        <f t="shared" si="1030"/>
        <v>129500.29000000001</v>
      </c>
    </row>
    <row r="838" spans="1:12" ht="17.25" customHeight="1" x14ac:dyDescent="0.25">
      <c r="A838" s="44"/>
      <c r="B838" s="44"/>
      <c r="C838" s="30" t="s">
        <v>68</v>
      </c>
      <c r="D838" s="29">
        <f t="shared" si="1061"/>
        <v>0</v>
      </c>
      <c r="E838" s="29">
        <f t="shared" si="1061"/>
        <v>0</v>
      </c>
      <c r="F838" s="29">
        <f t="shared" si="1061"/>
        <v>0</v>
      </c>
      <c r="G838" s="29">
        <f t="shared" si="1061"/>
        <v>0</v>
      </c>
      <c r="H838" s="29">
        <f t="shared" si="1061"/>
        <v>54286.66</v>
      </c>
      <c r="I838" s="29">
        <f t="shared" si="1061"/>
        <v>33354.81</v>
      </c>
      <c r="J838" s="29">
        <f t="shared" si="1061"/>
        <v>33362.36</v>
      </c>
      <c r="K838" s="19"/>
      <c r="L838" s="21">
        <f t="shared" si="1030"/>
        <v>121003.83</v>
      </c>
    </row>
    <row r="839" spans="1:12" ht="31.5" x14ac:dyDescent="0.25">
      <c r="A839" s="44"/>
      <c r="B839" s="44"/>
      <c r="C839" s="27" t="s">
        <v>180</v>
      </c>
      <c r="D839" s="29">
        <f>D840+D841</f>
        <v>23233.57</v>
      </c>
      <c r="E839" s="29">
        <f t="shared" ref="E839:I839" si="1062">E840+E841</f>
        <v>27028.26</v>
      </c>
      <c r="F839" s="29">
        <f t="shared" si="1062"/>
        <v>29702.66</v>
      </c>
      <c r="G839" s="29">
        <f t="shared" si="1062"/>
        <v>40443.370000000003</v>
      </c>
      <c r="H839" s="29">
        <f t="shared" si="1062"/>
        <v>46265.64</v>
      </c>
      <c r="I839" s="29">
        <f t="shared" si="1062"/>
        <v>33354.81</v>
      </c>
      <c r="J839" s="29">
        <f t="shared" ref="J839" si="1063">J840+J841</f>
        <v>33362.36</v>
      </c>
      <c r="K839" s="19"/>
      <c r="L839" s="21">
        <f t="shared" si="1030"/>
        <v>233390.66999999998</v>
      </c>
    </row>
    <row r="840" spans="1:12" ht="16.5" x14ac:dyDescent="0.25">
      <c r="A840" s="44"/>
      <c r="B840" s="44"/>
      <c r="C840" s="30" t="s">
        <v>67</v>
      </c>
      <c r="D840" s="29">
        <f>D867</f>
        <v>23233.57</v>
      </c>
      <c r="E840" s="29">
        <f t="shared" ref="E840:I840" si="1064">E867</f>
        <v>27028.26</v>
      </c>
      <c r="F840" s="29">
        <f t="shared" si="1064"/>
        <v>29702.66</v>
      </c>
      <c r="G840" s="29">
        <f t="shared" si="1064"/>
        <v>40443.370000000003</v>
      </c>
      <c r="H840" s="29">
        <f t="shared" si="1064"/>
        <v>0</v>
      </c>
      <c r="I840" s="29">
        <f t="shared" si="1064"/>
        <v>0</v>
      </c>
      <c r="J840" s="29">
        <f t="shared" ref="J840" si="1065">J867</f>
        <v>0</v>
      </c>
      <c r="K840" s="19"/>
      <c r="L840" s="21">
        <f t="shared" si="1030"/>
        <v>120407.86000000002</v>
      </c>
    </row>
    <row r="841" spans="1:12" ht="16.5" x14ac:dyDescent="0.25">
      <c r="A841" s="44"/>
      <c r="B841" s="44"/>
      <c r="C841" s="30" t="s">
        <v>68</v>
      </c>
      <c r="D841" s="29">
        <f>D868</f>
        <v>0</v>
      </c>
      <c r="E841" s="29">
        <f t="shared" ref="E841:I841" si="1066">E868</f>
        <v>0</v>
      </c>
      <c r="F841" s="29">
        <f t="shared" si="1066"/>
        <v>0</v>
      </c>
      <c r="G841" s="29">
        <f t="shared" si="1066"/>
        <v>0</v>
      </c>
      <c r="H841" s="29">
        <f t="shared" si="1066"/>
        <v>46265.64</v>
      </c>
      <c r="I841" s="29">
        <f t="shared" si="1066"/>
        <v>33354.81</v>
      </c>
      <c r="J841" s="29">
        <f t="shared" ref="J841" si="1067">J868</f>
        <v>33362.36</v>
      </c>
      <c r="K841" s="19"/>
      <c r="L841" s="21">
        <f t="shared" si="1030"/>
        <v>112982.81</v>
      </c>
    </row>
    <row r="842" spans="1:12" ht="16.5" x14ac:dyDescent="0.25">
      <c r="A842" s="44" t="s">
        <v>23</v>
      </c>
      <c r="B842" s="44" t="s">
        <v>63</v>
      </c>
      <c r="C842" s="30" t="s">
        <v>166</v>
      </c>
      <c r="D842" s="29">
        <f>D843+D844</f>
        <v>798.65</v>
      </c>
      <c r="E842" s="29">
        <f t="shared" ref="E842:I842" si="1068">E843+E844</f>
        <v>2374.17</v>
      </c>
      <c r="F842" s="29">
        <f t="shared" si="1068"/>
        <v>2019</v>
      </c>
      <c r="G842" s="29">
        <f t="shared" si="1068"/>
        <v>3900.61</v>
      </c>
      <c r="H842" s="29">
        <f t="shared" si="1068"/>
        <v>8021.02</v>
      </c>
      <c r="I842" s="29">
        <f t="shared" si="1068"/>
        <v>0</v>
      </c>
      <c r="J842" s="29">
        <f t="shared" ref="J842" si="1069">J843+J844</f>
        <v>0</v>
      </c>
      <c r="K842" s="19"/>
      <c r="L842" s="21">
        <f t="shared" si="1030"/>
        <v>17113.45</v>
      </c>
    </row>
    <row r="843" spans="1:12" ht="16.5" x14ac:dyDescent="0.25">
      <c r="A843" s="44"/>
      <c r="B843" s="44"/>
      <c r="C843" s="30" t="s">
        <v>67</v>
      </c>
      <c r="D843" s="29">
        <f>D848</f>
        <v>798.65</v>
      </c>
      <c r="E843" s="29">
        <f t="shared" ref="E843:I843" si="1070">E848</f>
        <v>2374.17</v>
      </c>
      <c r="F843" s="29">
        <f t="shared" si="1070"/>
        <v>2019</v>
      </c>
      <c r="G843" s="29">
        <f t="shared" si="1070"/>
        <v>3900.61</v>
      </c>
      <c r="H843" s="29">
        <f t="shared" si="1070"/>
        <v>0</v>
      </c>
      <c r="I843" s="29">
        <f t="shared" si="1070"/>
        <v>0</v>
      </c>
      <c r="J843" s="29">
        <f t="shared" ref="J843" si="1071">J848</f>
        <v>0</v>
      </c>
      <c r="K843" s="19"/>
      <c r="L843" s="21">
        <f t="shared" si="1030"/>
        <v>9092.43</v>
      </c>
    </row>
    <row r="844" spans="1:12" ht="16.5" x14ac:dyDescent="0.25">
      <c r="A844" s="44"/>
      <c r="B844" s="44"/>
      <c r="C844" s="30" t="s">
        <v>68</v>
      </c>
      <c r="D844" s="29">
        <f>D849</f>
        <v>0</v>
      </c>
      <c r="E844" s="29">
        <f t="shared" ref="E844:I844" si="1072">E849</f>
        <v>0</v>
      </c>
      <c r="F844" s="29">
        <f t="shared" si="1072"/>
        <v>0</v>
      </c>
      <c r="G844" s="29">
        <f t="shared" si="1072"/>
        <v>0</v>
      </c>
      <c r="H844" s="29">
        <f t="shared" si="1072"/>
        <v>8021.02</v>
      </c>
      <c r="I844" s="29">
        <f t="shared" si="1072"/>
        <v>0</v>
      </c>
      <c r="J844" s="29">
        <f t="shared" ref="J844" si="1073">J849</f>
        <v>0</v>
      </c>
      <c r="K844" s="19"/>
      <c r="L844" s="21">
        <f t="shared" si="1030"/>
        <v>8021.02</v>
      </c>
    </row>
    <row r="845" spans="1:12" ht="16.5" x14ac:dyDescent="0.25">
      <c r="A845" s="44"/>
      <c r="B845" s="44"/>
      <c r="C845" s="30" t="s">
        <v>162</v>
      </c>
      <c r="D845" s="29">
        <v>0</v>
      </c>
      <c r="E845" s="29">
        <v>0</v>
      </c>
      <c r="F845" s="29">
        <v>0</v>
      </c>
      <c r="G845" s="29">
        <v>0</v>
      </c>
      <c r="H845" s="29">
        <v>0</v>
      </c>
      <c r="I845" s="29">
        <v>0</v>
      </c>
      <c r="J845" s="29">
        <v>0</v>
      </c>
      <c r="K845" s="19"/>
      <c r="L845" s="21">
        <f t="shared" si="1030"/>
        <v>0</v>
      </c>
    </row>
    <row r="846" spans="1:12" ht="16.5" x14ac:dyDescent="0.25">
      <c r="A846" s="44"/>
      <c r="B846" s="44"/>
      <c r="C846" s="27" t="s">
        <v>163</v>
      </c>
      <c r="D846" s="29">
        <v>0</v>
      </c>
      <c r="E846" s="29">
        <v>0</v>
      </c>
      <c r="F846" s="29">
        <v>0</v>
      </c>
      <c r="G846" s="29">
        <v>0</v>
      </c>
      <c r="H846" s="29">
        <v>0</v>
      </c>
      <c r="I846" s="29">
        <v>0</v>
      </c>
      <c r="J846" s="29">
        <v>0</v>
      </c>
      <c r="K846" s="19"/>
      <c r="L846" s="21">
        <f t="shared" si="1030"/>
        <v>0</v>
      </c>
    </row>
    <row r="847" spans="1:12" ht="16.5" x14ac:dyDescent="0.25">
      <c r="A847" s="44"/>
      <c r="B847" s="44"/>
      <c r="C847" s="27" t="s">
        <v>160</v>
      </c>
      <c r="D847" s="29">
        <f>D848+D849</f>
        <v>798.65</v>
      </c>
      <c r="E847" s="29">
        <f t="shared" ref="E847:I847" si="1074">E848+E849</f>
        <v>2374.17</v>
      </c>
      <c r="F847" s="29">
        <f t="shared" si="1074"/>
        <v>2019</v>
      </c>
      <c r="G847" s="29">
        <f t="shared" si="1074"/>
        <v>3900.61</v>
      </c>
      <c r="H847" s="29">
        <f t="shared" si="1074"/>
        <v>8021.02</v>
      </c>
      <c r="I847" s="29">
        <f t="shared" si="1074"/>
        <v>0</v>
      </c>
      <c r="J847" s="29">
        <f>J848+J849</f>
        <v>0</v>
      </c>
      <c r="K847" s="19"/>
      <c r="L847" s="21">
        <f t="shared" si="1030"/>
        <v>17113.45</v>
      </c>
    </row>
    <row r="848" spans="1:12" ht="16.5" x14ac:dyDescent="0.25">
      <c r="A848" s="44"/>
      <c r="B848" s="44"/>
      <c r="C848" s="30" t="s">
        <v>67</v>
      </c>
      <c r="D848" s="29">
        <f>D852</f>
        <v>798.65</v>
      </c>
      <c r="E848" s="29">
        <f t="shared" ref="E848:G848" si="1075">E852</f>
        <v>2374.17</v>
      </c>
      <c r="F848" s="29">
        <f t="shared" si="1075"/>
        <v>2019</v>
      </c>
      <c r="G848" s="29">
        <f t="shared" si="1075"/>
        <v>3900.61</v>
      </c>
      <c r="H848" s="29">
        <f t="shared" ref="H848:I849" si="1076">H852</f>
        <v>0</v>
      </c>
      <c r="I848" s="29">
        <f t="shared" si="1076"/>
        <v>0</v>
      </c>
      <c r="J848" s="29">
        <f t="shared" ref="J848" si="1077">J852</f>
        <v>0</v>
      </c>
      <c r="K848" s="19"/>
      <c r="L848" s="21">
        <f t="shared" si="1030"/>
        <v>9092.43</v>
      </c>
    </row>
    <row r="849" spans="1:12" ht="16.5" x14ac:dyDescent="0.25">
      <c r="A849" s="44"/>
      <c r="B849" s="44"/>
      <c r="C849" s="30" t="s">
        <v>68</v>
      </c>
      <c r="D849" s="29">
        <f>D853</f>
        <v>0</v>
      </c>
      <c r="E849" s="29">
        <f t="shared" ref="E849:G849" si="1078">E853</f>
        <v>0</v>
      </c>
      <c r="F849" s="29">
        <f t="shared" si="1078"/>
        <v>0</v>
      </c>
      <c r="G849" s="29">
        <f t="shared" si="1078"/>
        <v>0</v>
      </c>
      <c r="H849" s="29">
        <f t="shared" si="1076"/>
        <v>8021.02</v>
      </c>
      <c r="I849" s="29">
        <f t="shared" si="1076"/>
        <v>0</v>
      </c>
      <c r="J849" s="29">
        <f t="shared" ref="J849" si="1079">J853</f>
        <v>0</v>
      </c>
      <c r="K849" s="19"/>
      <c r="L849" s="21">
        <f t="shared" si="1030"/>
        <v>8021.02</v>
      </c>
    </row>
    <row r="850" spans="1:12" ht="16.5" x14ac:dyDescent="0.25">
      <c r="A850" s="44"/>
      <c r="B850" s="44"/>
      <c r="C850" s="39" t="s">
        <v>161</v>
      </c>
      <c r="D850" s="29"/>
      <c r="E850" s="29"/>
      <c r="F850" s="29"/>
      <c r="G850" s="29"/>
      <c r="H850" s="29"/>
      <c r="I850" s="29"/>
      <c r="J850" s="29"/>
      <c r="K850" s="19"/>
      <c r="L850" s="21">
        <f t="shared" si="1030"/>
        <v>0</v>
      </c>
    </row>
    <row r="851" spans="1:12" ht="32.25" customHeight="1" x14ac:dyDescent="0.25">
      <c r="A851" s="44"/>
      <c r="B851" s="44"/>
      <c r="C851" s="27" t="s">
        <v>172</v>
      </c>
      <c r="D851" s="35">
        <f>D852+D853</f>
        <v>798.65</v>
      </c>
      <c r="E851" s="35">
        <f t="shared" ref="E851:I851" si="1080">E852+E853</f>
        <v>2374.17</v>
      </c>
      <c r="F851" s="35">
        <f t="shared" si="1080"/>
        <v>2019</v>
      </c>
      <c r="G851" s="35">
        <f t="shared" si="1080"/>
        <v>3900.61</v>
      </c>
      <c r="H851" s="35">
        <f t="shared" si="1080"/>
        <v>8021.02</v>
      </c>
      <c r="I851" s="35">
        <f t="shared" si="1080"/>
        <v>0</v>
      </c>
      <c r="J851" s="35">
        <f t="shared" ref="J851" si="1081">J852+J853</f>
        <v>0</v>
      </c>
      <c r="K851" s="19"/>
      <c r="L851" s="21">
        <f t="shared" si="1030"/>
        <v>17113.45</v>
      </c>
    </row>
    <row r="852" spans="1:12" ht="16.5" x14ac:dyDescent="0.25">
      <c r="A852" s="44"/>
      <c r="B852" s="44"/>
      <c r="C852" s="30" t="s">
        <v>67</v>
      </c>
      <c r="D852" s="29">
        <v>798.65</v>
      </c>
      <c r="E852" s="29">
        <v>2374.17</v>
      </c>
      <c r="F852" s="29">
        <v>2019</v>
      </c>
      <c r="G852" s="29">
        <v>3900.61</v>
      </c>
      <c r="H852" s="29">
        <v>0</v>
      </c>
      <c r="I852" s="29">
        <v>0</v>
      </c>
      <c r="J852" s="29">
        <v>0</v>
      </c>
      <c r="K852" s="19"/>
      <c r="L852" s="21">
        <f t="shared" si="1030"/>
        <v>9092.43</v>
      </c>
    </row>
    <row r="853" spans="1:12" ht="16.5" x14ac:dyDescent="0.25">
      <c r="A853" s="44"/>
      <c r="B853" s="44"/>
      <c r="C853" s="30" t="s">
        <v>68</v>
      </c>
      <c r="D853" s="29">
        <v>0</v>
      </c>
      <c r="E853" s="29">
        <v>0</v>
      </c>
      <c r="F853" s="29">
        <v>0</v>
      </c>
      <c r="G853" s="29">
        <v>0</v>
      </c>
      <c r="H853" s="42">
        <v>8021.02</v>
      </c>
      <c r="I853" s="42">
        <v>0</v>
      </c>
      <c r="J853" s="42">
        <v>0</v>
      </c>
      <c r="K853" s="19"/>
      <c r="L853" s="21">
        <f t="shared" si="1030"/>
        <v>8021.02</v>
      </c>
    </row>
    <row r="854" spans="1:12" ht="16.5" x14ac:dyDescent="0.25">
      <c r="A854" s="44" t="s">
        <v>24</v>
      </c>
      <c r="B854" s="44" t="s">
        <v>42</v>
      </c>
      <c r="C854" s="30" t="s">
        <v>166</v>
      </c>
      <c r="D854" s="29">
        <f>D855+D856</f>
        <v>23233.57</v>
      </c>
      <c r="E854" s="29">
        <f t="shared" ref="E854:I854" si="1082">E855+E856</f>
        <v>27028.26</v>
      </c>
      <c r="F854" s="29">
        <f t="shared" si="1082"/>
        <v>29702.66</v>
      </c>
      <c r="G854" s="29">
        <f t="shared" si="1082"/>
        <v>40443.370000000003</v>
      </c>
      <c r="H854" s="29">
        <f t="shared" si="1082"/>
        <v>46265.64</v>
      </c>
      <c r="I854" s="29">
        <f t="shared" si="1082"/>
        <v>33354.81</v>
      </c>
      <c r="J854" s="29">
        <f t="shared" ref="J854" si="1083">J855+J856</f>
        <v>33362.36</v>
      </c>
      <c r="K854" s="19"/>
      <c r="L854" s="21">
        <f t="shared" si="1030"/>
        <v>233390.66999999998</v>
      </c>
    </row>
    <row r="855" spans="1:12" ht="16.5" x14ac:dyDescent="0.25">
      <c r="A855" s="44"/>
      <c r="B855" s="44"/>
      <c r="C855" s="30" t="s">
        <v>67</v>
      </c>
      <c r="D855" s="29">
        <f>D860</f>
        <v>23233.57</v>
      </c>
      <c r="E855" s="29">
        <f t="shared" ref="E855:I855" si="1084">E860</f>
        <v>27028.26</v>
      </c>
      <c r="F855" s="29">
        <f t="shared" si="1084"/>
        <v>29702.66</v>
      </c>
      <c r="G855" s="29">
        <f t="shared" si="1084"/>
        <v>40443.370000000003</v>
      </c>
      <c r="H855" s="29">
        <f t="shared" si="1084"/>
        <v>0</v>
      </c>
      <c r="I855" s="29">
        <f t="shared" si="1084"/>
        <v>0</v>
      </c>
      <c r="J855" s="29">
        <f t="shared" ref="J855" si="1085">J860</f>
        <v>0</v>
      </c>
      <c r="K855" s="19"/>
      <c r="L855" s="21">
        <f t="shared" si="1030"/>
        <v>120407.86000000002</v>
      </c>
    </row>
    <row r="856" spans="1:12" ht="16.5" x14ac:dyDescent="0.25">
      <c r="A856" s="44"/>
      <c r="B856" s="44"/>
      <c r="C856" s="30" t="s">
        <v>68</v>
      </c>
      <c r="D856" s="29">
        <f>D861</f>
        <v>0</v>
      </c>
      <c r="E856" s="29">
        <f t="shared" ref="E856:I856" si="1086">E861</f>
        <v>0</v>
      </c>
      <c r="F856" s="29">
        <f t="shared" si="1086"/>
        <v>0</v>
      </c>
      <c r="G856" s="29">
        <f t="shared" si="1086"/>
        <v>0</v>
      </c>
      <c r="H856" s="29">
        <f t="shared" si="1086"/>
        <v>46265.64</v>
      </c>
      <c r="I856" s="29">
        <f t="shared" si="1086"/>
        <v>33354.81</v>
      </c>
      <c r="J856" s="29">
        <f t="shared" ref="J856" si="1087">J861</f>
        <v>33362.36</v>
      </c>
      <c r="K856" s="19"/>
      <c r="L856" s="21">
        <f t="shared" si="1030"/>
        <v>112982.81</v>
      </c>
    </row>
    <row r="857" spans="1:12" ht="16.5" x14ac:dyDescent="0.25">
      <c r="A857" s="44"/>
      <c r="B857" s="44"/>
      <c r="C857" s="30" t="s">
        <v>162</v>
      </c>
      <c r="D857" s="29">
        <v>0</v>
      </c>
      <c r="E857" s="29">
        <v>0</v>
      </c>
      <c r="F857" s="29">
        <v>0</v>
      </c>
      <c r="G857" s="29">
        <v>0</v>
      </c>
      <c r="H857" s="29">
        <v>0</v>
      </c>
      <c r="I857" s="29">
        <v>0</v>
      </c>
      <c r="J857" s="29">
        <v>0</v>
      </c>
      <c r="K857" s="19"/>
      <c r="L857" s="21">
        <f t="shared" si="1030"/>
        <v>0</v>
      </c>
    </row>
    <row r="858" spans="1:12" ht="16.5" x14ac:dyDescent="0.25">
      <c r="A858" s="44"/>
      <c r="B858" s="44"/>
      <c r="C858" s="27" t="s">
        <v>163</v>
      </c>
      <c r="D858" s="29">
        <v>0</v>
      </c>
      <c r="E858" s="29">
        <v>0</v>
      </c>
      <c r="F858" s="29">
        <v>0</v>
      </c>
      <c r="G858" s="29">
        <v>0</v>
      </c>
      <c r="H858" s="29">
        <v>0</v>
      </c>
      <c r="I858" s="29">
        <v>0</v>
      </c>
      <c r="J858" s="29">
        <v>0</v>
      </c>
      <c r="K858" s="19"/>
      <c r="L858" s="21">
        <f t="shared" si="1030"/>
        <v>0</v>
      </c>
    </row>
    <row r="859" spans="1:12" ht="16.5" x14ac:dyDescent="0.25">
      <c r="A859" s="44"/>
      <c r="B859" s="44"/>
      <c r="C859" s="27" t="s">
        <v>160</v>
      </c>
      <c r="D859" s="29">
        <f>D860+D861</f>
        <v>23233.57</v>
      </c>
      <c r="E859" s="29">
        <f t="shared" ref="E859:I859" si="1088">E860+E861</f>
        <v>27028.26</v>
      </c>
      <c r="F859" s="29">
        <f t="shared" si="1088"/>
        <v>29702.66</v>
      </c>
      <c r="G859" s="29">
        <f t="shared" si="1088"/>
        <v>40443.370000000003</v>
      </c>
      <c r="H859" s="29">
        <f t="shared" si="1088"/>
        <v>46265.64</v>
      </c>
      <c r="I859" s="29">
        <f t="shared" si="1088"/>
        <v>33354.81</v>
      </c>
      <c r="J859" s="29">
        <f t="shared" ref="J859" si="1089">J860+J861</f>
        <v>33362.36</v>
      </c>
      <c r="K859" s="19"/>
      <c r="L859" s="21">
        <f t="shared" si="1030"/>
        <v>233390.66999999998</v>
      </c>
    </row>
    <row r="860" spans="1:12" ht="16.5" x14ac:dyDescent="0.25">
      <c r="A860" s="44"/>
      <c r="B860" s="44"/>
      <c r="C860" s="30" t="s">
        <v>67</v>
      </c>
      <c r="D860" s="29">
        <f>D864</f>
        <v>23233.57</v>
      </c>
      <c r="E860" s="29">
        <f t="shared" ref="E860:I860" si="1090">E864</f>
        <v>27028.26</v>
      </c>
      <c r="F860" s="29">
        <f t="shared" si="1090"/>
        <v>29702.66</v>
      </c>
      <c r="G860" s="29">
        <f t="shared" si="1090"/>
        <v>40443.370000000003</v>
      </c>
      <c r="H860" s="29">
        <f t="shared" si="1090"/>
        <v>0</v>
      </c>
      <c r="I860" s="29">
        <f t="shared" si="1090"/>
        <v>0</v>
      </c>
      <c r="J860" s="29">
        <f t="shared" ref="J860" si="1091">J864</f>
        <v>0</v>
      </c>
      <c r="K860" s="19"/>
      <c r="L860" s="21">
        <f t="shared" si="1030"/>
        <v>120407.86000000002</v>
      </c>
    </row>
    <row r="861" spans="1:12" ht="16.5" x14ac:dyDescent="0.25">
      <c r="A861" s="44"/>
      <c r="B861" s="44"/>
      <c r="C861" s="30" t="s">
        <v>68</v>
      </c>
      <c r="D861" s="29">
        <f>D865</f>
        <v>0</v>
      </c>
      <c r="E861" s="29">
        <f t="shared" ref="E861:I861" si="1092">E865</f>
        <v>0</v>
      </c>
      <c r="F861" s="29">
        <f t="shared" si="1092"/>
        <v>0</v>
      </c>
      <c r="G861" s="29">
        <f t="shared" si="1092"/>
        <v>0</v>
      </c>
      <c r="H861" s="29">
        <f t="shared" si="1092"/>
        <v>46265.64</v>
      </c>
      <c r="I861" s="29">
        <f t="shared" si="1092"/>
        <v>33354.81</v>
      </c>
      <c r="J861" s="29">
        <f t="shared" ref="J861" si="1093">J865</f>
        <v>33362.36</v>
      </c>
      <c r="K861" s="19"/>
      <c r="L861" s="21">
        <f t="shared" si="1030"/>
        <v>112982.81</v>
      </c>
    </row>
    <row r="862" spans="1:12" ht="16.5" x14ac:dyDescent="0.25">
      <c r="A862" s="44"/>
      <c r="B862" s="44"/>
      <c r="C862" s="39" t="s">
        <v>161</v>
      </c>
      <c r="D862" s="29"/>
      <c r="E862" s="29"/>
      <c r="F862" s="29"/>
      <c r="G862" s="29"/>
      <c r="H862" s="29"/>
      <c r="I862" s="29"/>
      <c r="J862" s="29"/>
      <c r="K862" s="19"/>
      <c r="L862" s="21">
        <f t="shared" si="1030"/>
        <v>0</v>
      </c>
    </row>
    <row r="863" spans="1:12" ht="34.5" customHeight="1" x14ac:dyDescent="0.25">
      <c r="A863" s="44"/>
      <c r="B863" s="44"/>
      <c r="C863" s="27" t="s">
        <v>172</v>
      </c>
      <c r="D863" s="29">
        <f>D864+D865</f>
        <v>23233.57</v>
      </c>
      <c r="E863" s="29">
        <f t="shared" ref="E863:I863" si="1094">E864+E865</f>
        <v>27028.26</v>
      </c>
      <c r="F863" s="29">
        <f t="shared" si="1094"/>
        <v>29702.66</v>
      </c>
      <c r="G863" s="29">
        <f t="shared" si="1094"/>
        <v>40443.370000000003</v>
      </c>
      <c r="H863" s="29">
        <f t="shared" si="1094"/>
        <v>46265.64</v>
      </c>
      <c r="I863" s="29">
        <f t="shared" si="1094"/>
        <v>33354.81</v>
      </c>
      <c r="J863" s="29">
        <f t="shared" ref="J863" si="1095">J864+J865</f>
        <v>33362.36</v>
      </c>
      <c r="K863" s="19"/>
      <c r="L863" s="21">
        <f t="shared" si="1030"/>
        <v>233390.66999999998</v>
      </c>
    </row>
    <row r="864" spans="1:12" ht="16.5" x14ac:dyDescent="0.25">
      <c r="A864" s="44"/>
      <c r="B864" s="44"/>
      <c r="C864" s="30" t="s">
        <v>67</v>
      </c>
      <c r="D864" s="29">
        <v>23233.57</v>
      </c>
      <c r="E864" s="29">
        <v>27028.26</v>
      </c>
      <c r="F864" s="29">
        <v>29702.66</v>
      </c>
      <c r="G864" s="29">
        <v>40443.370000000003</v>
      </c>
      <c r="H864" s="29">
        <v>0</v>
      </c>
      <c r="I864" s="29">
        <v>0</v>
      </c>
      <c r="J864" s="29">
        <v>0</v>
      </c>
      <c r="K864" s="19"/>
      <c r="L864" s="21">
        <f t="shared" si="1030"/>
        <v>120407.86000000002</v>
      </c>
    </row>
    <row r="865" spans="1:12" ht="16.5" x14ac:dyDescent="0.25">
      <c r="A865" s="44"/>
      <c r="B865" s="44"/>
      <c r="C865" s="30" t="s">
        <v>68</v>
      </c>
      <c r="D865" s="29">
        <v>0</v>
      </c>
      <c r="E865" s="29">
        <v>0</v>
      </c>
      <c r="F865" s="29">
        <v>0</v>
      </c>
      <c r="G865" s="29">
        <v>0</v>
      </c>
      <c r="H865" s="42">
        <v>46265.64</v>
      </c>
      <c r="I865" s="42">
        <v>33354.81</v>
      </c>
      <c r="J865" s="42">
        <v>33362.36</v>
      </c>
      <c r="K865" s="19"/>
      <c r="L865" s="21">
        <f t="shared" si="1030"/>
        <v>112982.81</v>
      </c>
    </row>
    <row r="866" spans="1:12" ht="31.5" x14ac:dyDescent="0.25">
      <c r="A866" s="44"/>
      <c r="B866" s="44"/>
      <c r="C866" s="27" t="s">
        <v>180</v>
      </c>
      <c r="D866" s="29">
        <f>D867+D868</f>
        <v>23233.57</v>
      </c>
      <c r="E866" s="29">
        <f t="shared" ref="E866:I866" si="1096">E867+E868</f>
        <v>27028.26</v>
      </c>
      <c r="F866" s="29">
        <f t="shared" si="1096"/>
        <v>29702.66</v>
      </c>
      <c r="G866" s="29">
        <f t="shared" si="1096"/>
        <v>40443.370000000003</v>
      </c>
      <c r="H866" s="29">
        <f t="shared" si="1096"/>
        <v>46265.64</v>
      </c>
      <c r="I866" s="29">
        <f t="shared" si="1096"/>
        <v>33354.81</v>
      </c>
      <c r="J866" s="29">
        <f t="shared" ref="J866" si="1097">J867+J868</f>
        <v>33362.36</v>
      </c>
      <c r="K866" s="19"/>
      <c r="L866" s="21">
        <f t="shared" si="1030"/>
        <v>233390.66999999998</v>
      </c>
    </row>
    <row r="867" spans="1:12" ht="16.5" x14ac:dyDescent="0.25">
      <c r="A867" s="44"/>
      <c r="B867" s="44"/>
      <c r="C867" s="30" t="s">
        <v>67</v>
      </c>
      <c r="D867" s="29">
        <v>23233.57</v>
      </c>
      <c r="E867" s="29">
        <v>27028.26</v>
      </c>
      <c r="F867" s="29">
        <v>29702.66</v>
      </c>
      <c r="G867" s="29">
        <v>40443.370000000003</v>
      </c>
      <c r="H867" s="29">
        <v>0</v>
      </c>
      <c r="I867" s="29">
        <v>0</v>
      </c>
      <c r="J867" s="29">
        <v>0</v>
      </c>
      <c r="K867" s="19"/>
      <c r="L867" s="21">
        <f t="shared" si="1030"/>
        <v>120407.86000000002</v>
      </c>
    </row>
    <row r="868" spans="1:12" ht="16.5" x14ac:dyDescent="0.25">
      <c r="A868" s="44"/>
      <c r="B868" s="44"/>
      <c r="C868" s="30" t="s">
        <v>68</v>
      </c>
      <c r="D868" s="29">
        <v>0</v>
      </c>
      <c r="E868" s="29">
        <v>0</v>
      </c>
      <c r="F868" s="29">
        <v>0</v>
      </c>
      <c r="G868" s="29">
        <v>0</v>
      </c>
      <c r="H868" s="42">
        <v>46265.64</v>
      </c>
      <c r="I868" s="42">
        <v>33354.81</v>
      </c>
      <c r="J868" s="42">
        <v>33362.36</v>
      </c>
      <c r="K868" s="19"/>
      <c r="L868" s="21">
        <f t="shared" si="1030"/>
        <v>112982.81</v>
      </c>
    </row>
    <row r="869" spans="1:12" ht="16.5" x14ac:dyDescent="0.25">
      <c r="A869" s="44" t="s">
        <v>25</v>
      </c>
      <c r="B869" s="44" t="s">
        <v>154</v>
      </c>
      <c r="C869" s="30" t="s">
        <v>69</v>
      </c>
      <c r="D869" s="29">
        <f>D870+D871</f>
        <v>80683.89</v>
      </c>
      <c r="E869" s="29">
        <f t="shared" ref="E869:I869" si="1098">E870+E871</f>
        <v>43028.729999999996</v>
      </c>
      <c r="F869" s="29">
        <f t="shared" si="1098"/>
        <v>84527.950000000012</v>
      </c>
      <c r="G869" s="29">
        <f t="shared" si="1098"/>
        <v>31820.089999999997</v>
      </c>
      <c r="H869" s="29">
        <f t="shared" si="1098"/>
        <v>129569.45999999999</v>
      </c>
      <c r="I869" s="29">
        <f t="shared" si="1098"/>
        <v>0</v>
      </c>
      <c r="J869" s="29">
        <f t="shared" ref="J869" si="1099">J870+J871</f>
        <v>0</v>
      </c>
      <c r="K869" s="19"/>
      <c r="L869" s="21">
        <f t="shared" si="1030"/>
        <v>369630.12</v>
      </c>
    </row>
    <row r="870" spans="1:12" ht="16.5" x14ac:dyDescent="0.25">
      <c r="A870" s="44"/>
      <c r="B870" s="44"/>
      <c r="C870" s="30" t="s">
        <v>67</v>
      </c>
      <c r="D870" s="29">
        <f>D874+D887+D903</f>
        <v>80683.89</v>
      </c>
      <c r="E870" s="29">
        <f>E874+E887+E903</f>
        <v>43028.729999999996</v>
      </c>
      <c r="F870" s="29">
        <f t="shared" ref="F870:I870" si="1100">F874+F887+F903</f>
        <v>84527.950000000012</v>
      </c>
      <c r="G870" s="29">
        <f t="shared" si="1100"/>
        <v>31820.089999999997</v>
      </c>
      <c r="H870" s="29">
        <f t="shared" si="1100"/>
        <v>0</v>
      </c>
      <c r="I870" s="29">
        <f t="shared" si="1100"/>
        <v>0</v>
      </c>
      <c r="J870" s="29">
        <f t="shared" ref="J870" si="1101">J874+J887+J903</f>
        <v>0</v>
      </c>
      <c r="K870" s="19"/>
      <c r="L870" s="21">
        <f t="shared" si="1030"/>
        <v>240060.66</v>
      </c>
    </row>
    <row r="871" spans="1:12" ht="16.5" x14ac:dyDescent="0.25">
      <c r="A871" s="44"/>
      <c r="B871" s="44"/>
      <c r="C871" s="30" t="s">
        <v>68</v>
      </c>
      <c r="D871" s="29">
        <f>D875+D888+D904</f>
        <v>0</v>
      </c>
      <c r="E871" s="29">
        <f t="shared" ref="E871:I871" si="1102">E875+E888+E904</f>
        <v>0</v>
      </c>
      <c r="F871" s="29">
        <f t="shared" si="1102"/>
        <v>0</v>
      </c>
      <c r="G871" s="29">
        <f t="shared" si="1102"/>
        <v>0</v>
      </c>
      <c r="H871" s="29">
        <f t="shared" si="1102"/>
        <v>129569.45999999999</v>
      </c>
      <c r="I871" s="29">
        <f t="shared" si="1102"/>
        <v>0</v>
      </c>
      <c r="J871" s="29">
        <f t="shared" ref="J871" si="1103">J875+J888+J904</f>
        <v>0</v>
      </c>
      <c r="K871" s="19"/>
      <c r="L871" s="21">
        <f t="shared" si="1030"/>
        <v>129569.45999999999</v>
      </c>
    </row>
    <row r="872" spans="1:12" ht="17.25" customHeight="1" x14ac:dyDescent="0.25">
      <c r="A872" s="44"/>
      <c r="B872" s="44"/>
      <c r="C872" s="30" t="s">
        <v>162</v>
      </c>
      <c r="D872" s="29">
        <v>0</v>
      </c>
      <c r="E872" s="29">
        <v>0</v>
      </c>
      <c r="F872" s="29">
        <v>0</v>
      </c>
      <c r="G872" s="29">
        <v>0</v>
      </c>
      <c r="H872" s="29">
        <v>0</v>
      </c>
      <c r="I872" s="29">
        <v>0</v>
      </c>
      <c r="J872" s="29">
        <v>0</v>
      </c>
      <c r="K872" s="19"/>
      <c r="L872" s="21">
        <f t="shared" si="1030"/>
        <v>0</v>
      </c>
    </row>
    <row r="873" spans="1:12" ht="16.5" x14ac:dyDescent="0.25">
      <c r="A873" s="44"/>
      <c r="B873" s="44"/>
      <c r="C873" s="27" t="s">
        <v>159</v>
      </c>
      <c r="D873" s="29">
        <f>D874+D875</f>
        <v>49193.93</v>
      </c>
      <c r="E873" s="29">
        <f t="shared" ref="E873:I873" si="1104">E874+E875</f>
        <v>20163.580000000002</v>
      </c>
      <c r="F873" s="29">
        <f t="shared" si="1104"/>
        <v>58442.16</v>
      </c>
      <c r="G873" s="29">
        <f t="shared" si="1104"/>
        <v>16339.71</v>
      </c>
      <c r="H873" s="29">
        <f t="shared" si="1104"/>
        <v>59371.06</v>
      </c>
      <c r="I873" s="29">
        <f t="shared" si="1104"/>
        <v>0</v>
      </c>
      <c r="J873" s="29">
        <f t="shared" ref="J873" si="1105">J874+J875</f>
        <v>0</v>
      </c>
      <c r="K873" s="19"/>
      <c r="L873" s="21">
        <f t="shared" si="1030"/>
        <v>203510.44</v>
      </c>
    </row>
    <row r="874" spans="1:12" ht="16.5" x14ac:dyDescent="0.25">
      <c r="A874" s="44"/>
      <c r="B874" s="44"/>
      <c r="C874" s="30" t="s">
        <v>67</v>
      </c>
      <c r="D874" s="29">
        <f>D878+D881</f>
        <v>49193.93</v>
      </c>
      <c r="E874" s="29">
        <f t="shared" ref="E874:I874" si="1106">E878+E881</f>
        <v>20163.580000000002</v>
      </c>
      <c r="F874" s="29">
        <f t="shared" si="1106"/>
        <v>58442.16</v>
      </c>
      <c r="G874" s="29">
        <f t="shared" si="1106"/>
        <v>16339.71</v>
      </c>
      <c r="H874" s="29">
        <f t="shared" si="1106"/>
        <v>0</v>
      </c>
      <c r="I874" s="29">
        <f t="shared" si="1106"/>
        <v>0</v>
      </c>
      <c r="J874" s="29">
        <f t="shared" ref="J874" si="1107">J878+J881</f>
        <v>0</v>
      </c>
      <c r="K874" s="19"/>
      <c r="L874" s="21">
        <f t="shared" ref="L874:L937" si="1108">D874+E874+F874+G874+H874+I874+J874</f>
        <v>144139.38</v>
      </c>
    </row>
    <row r="875" spans="1:12" ht="16.5" x14ac:dyDescent="0.25">
      <c r="A875" s="44"/>
      <c r="B875" s="44"/>
      <c r="C875" s="30" t="s">
        <v>68</v>
      </c>
      <c r="D875" s="29">
        <f>D879+D882</f>
        <v>0</v>
      </c>
      <c r="E875" s="29">
        <f t="shared" ref="E875:I875" si="1109">E879+E882</f>
        <v>0</v>
      </c>
      <c r="F875" s="29">
        <f t="shared" si="1109"/>
        <v>0</v>
      </c>
      <c r="G875" s="29">
        <f t="shared" si="1109"/>
        <v>0</v>
      </c>
      <c r="H875" s="29">
        <f t="shared" si="1109"/>
        <v>59371.06</v>
      </c>
      <c r="I875" s="29">
        <f t="shared" si="1109"/>
        <v>0</v>
      </c>
      <c r="J875" s="29">
        <f t="shared" ref="J875" si="1110">J879+J882</f>
        <v>0</v>
      </c>
      <c r="K875" s="19"/>
      <c r="L875" s="21">
        <f t="shared" si="1108"/>
        <v>59371.06</v>
      </c>
    </row>
    <row r="876" spans="1:12" ht="16.5" x14ac:dyDescent="0.25">
      <c r="A876" s="44"/>
      <c r="B876" s="44"/>
      <c r="C876" s="39" t="s">
        <v>161</v>
      </c>
      <c r="D876" s="29"/>
      <c r="E876" s="29"/>
      <c r="F876" s="29"/>
      <c r="G876" s="29"/>
      <c r="H876" s="29"/>
      <c r="I876" s="29"/>
      <c r="J876" s="29"/>
      <c r="K876" s="19"/>
      <c r="L876" s="21">
        <f t="shared" si="1108"/>
        <v>0</v>
      </c>
    </row>
    <row r="877" spans="1:12" ht="33" customHeight="1" x14ac:dyDescent="0.25">
      <c r="A877" s="44"/>
      <c r="B877" s="44"/>
      <c r="C877" s="27" t="s">
        <v>172</v>
      </c>
      <c r="D877" s="29">
        <f>D878+D879</f>
        <v>31147.09</v>
      </c>
      <c r="E877" s="29">
        <f t="shared" ref="E877:I877" si="1111">E878+E879</f>
        <v>0</v>
      </c>
      <c r="F877" s="29">
        <f t="shared" si="1111"/>
        <v>41588.79</v>
      </c>
      <c r="G877" s="29">
        <f t="shared" si="1111"/>
        <v>0</v>
      </c>
      <c r="H877" s="29">
        <f t="shared" si="1111"/>
        <v>0</v>
      </c>
      <c r="I877" s="29">
        <f t="shared" si="1111"/>
        <v>0</v>
      </c>
      <c r="J877" s="29">
        <f t="shared" ref="J877" si="1112">J878+J879</f>
        <v>0</v>
      </c>
      <c r="K877" s="19"/>
      <c r="L877" s="21">
        <f t="shared" si="1108"/>
        <v>72735.88</v>
      </c>
    </row>
    <row r="878" spans="1:12" ht="16.5" x14ac:dyDescent="0.25">
      <c r="A878" s="44"/>
      <c r="B878" s="44"/>
      <c r="C878" s="30" t="s">
        <v>67</v>
      </c>
      <c r="D878" s="29">
        <f t="shared" ref="D878:J879" si="1113">D1041+D1077</f>
        <v>31147.09</v>
      </c>
      <c r="E878" s="29">
        <f t="shared" si="1113"/>
        <v>0</v>
      </c>
      <c r="F878" s="29">
        <f t="shared" si="1113"/>
        <v>41588.79</v>
      </c>
      <c r="G878" s="29">
        <f t="shared" si="1113"/>
        <v>0</v>
      </c>
      <c r="H878" s="29">
        <f t="shared" si="1113"/>
        <v>0</v>
      </c>
      <c r="I878" s="29">
        <f t="shared" si="1113"/>
        <v>0</v>
      </c>
      <c r="J878" s="29">
        <f t="shared" si="1113"/>
        <v>0</v>
      </c>
      <c r="K878" s="19"/>
      <c r="L878" s="21">
        <f t="shared" si="1108"/>
        <v>72735.88</v>
      </c>
    </row>
    <row r="879" spans="1:12" ht="16.5" x14ac:dyDescent="0.25">
      <c r="A879" s="44"/>
      <c r="B879" s="44"/>
      <c r="C879" s="30" t="s">
        <v>68</v>
      </c>
      <c r="D879" s="29">
        <f t="shared" si="1113"/>
        <v>0</v>
      </c>
      <c r="E879" s="29">
        <f t="shared" si="1113"/>
        <v>0</v>
      </c>
      <c r="F879" s="29">
        <f t="shared" si="1113"/>
        <v>0</v>
      </c>
      <c r="G879" s="29">
        <f t="shared" si="1113"/>
        <v>0</v>
      </c>
      <c r="H879" s="29">
        <f t="shared" si="1113"/>
        <v>0</v>
      </c>
      <c r="I879" s="29">
        <f t="shared" si="1113"/>
        <v>0</v>
      </c>
      <c r="J879" s="29">
        <f t="shared" si="1113"/>
        <v>0</v>
      </c>
      <c r="K879" s="19"/>
      <c r="L879" s="21">
        <f t="shared" si="1108"/>
        <v>0</v>
      </c>
    </row>
    <row r="880" spans="1:12" ht="16.5" x14ac:dyDescent="0.25">
      <c r="A880" s="44"/>
      <c r="B880" s="44"/>
      <c r="C880" s="27" t="s">
        <v>165</v>
      </c>
      <c r="D880" s="29">
        <f>D881+D882</f>
        <v>18046.84</v>
      </c>
      <c r="E880" s="29">
        <f t="shared" ref="E880:I880" si="1114">E881+E882</f>
        <v>20163.580000000002</v>
      </c>
      <c r="F880" s="29">
        <f t="shared" si="1114"/>
        <v>16853.37</v>
      </c>
      <c r="G880" s="29">
        <f t="shared" si="1114"/>
        <v>16339.71</v>
      </c>
      <c r="H880" s="29">
        <f t="shared" si="1114"/>
        <v>59371.06</v>
      </c>
      <c r="I880" s="29">
        <f t="shared" si="1114"/>
        <v>0</v>
      </c>
      <c r="J880" s="29">
        <f t="shared" ref="J880" si="1115">J881+J882</f>
        <v>0</v>
      </c>
      <c r="K880" s="19"/>
      <c r="L880" s="21">
        <f t="shared" si="1108"/>
        <v>130774.56</v>
      </c>
    </row>
    <row r="881" spans="1:15" ht="16.5" x14ac:dyDescent="0.25">
      <c r="A881" s="44"/>
      <c r="B881" s="44"/>
      <c r="C881" s="30" t="s">
        <v>67</v>
      </c>
      <c r="D881" s="29">
        <f>D1004+D1181+D1080</f>
        <v>18046.84</v>
      </c>
      <c r="E881" s="29">
        <f t="shared" ref="E881:J881" si="1116">E1004+E1181+E1080</f>
        <v>20163.580000000002</v>
      </c>
      <c r="F881" s="29">
        <f t="shared" si="1116"/>
        <v>16853.37</v>
      </c>
      <c r="G881" s="29">
        <f t="shared" si="1116"/>
        <v>16339.71</v>
      </c>
      <c r="H881" s="29">
        <f t="shared" si="1116"/>
        <v>0</v>
      </c>
      <c r="I881" s="29">
        <f t="shared" si="1116"/>
        <v>0</v>
      </c>
      <c r="J881" s="29">
        <f t="shared" si="1116"/>
        <v>0</v>
      </c>
      <c r="K881" s="19"/>
      <c r="L881" s="21">
        <f t="shared" si="1108"/>
        <v>71403.5</v>
      </c>
    </row>
    <row r="882" spans="1:15" ht="16.5" x14ac:dyDescent="0.25">
      <c r="A882" s="44"/>
      <c r="B882" s="44"/>
      <c r="C882" s="30" t="s">
        <v>68</v>
      </c>
      <c r="D882" s="29">
        <f>D1005+D1182+D1081</f>
        <v>0</v>
      </c>
      <c r="E882" s="29">
        <f t="shared" ref="E882:J882" si="1117">E1005+E1182+E1081</f>
        <v>0</v>
      </c>
      <c r="F882" s="29">
        <f t="shared" si="1117"/>
        <v>0</v>
      </c>
      <c r="G882" s="29">
        <f t="shared" si="1117"/>
        <v>0</v>
      </c>
      <c r="H882" s="29">
        <f t="shared" si="1117"/>
        <v>59371.06</v>
      </c>
      <c r="I882" s="29">
        <f t="shared" si="1117"/>
        <v>0</v>
      </c>
      <c r="J882" s="29">
        <f t="shared" si="1117"/>
        <v>0</v>
      </c>
      <c r="K882" s="19"/>
      <c r="L882" s="21">
        <f t="shared" si="1108"/>
        <v>59371.06</v>
      </c>
    </row>
    <row r="883" spans="1:15" ht="31.5" x14ac:dyDescent="0.25">
      <c r="A883" s="44"/>
      <c r="B883" s="44"/>
      <c r="C883" s="27" t="s">
        <v>177</v>
      </c>
      <c r="D883" s="29">
        <f>D884+D885</f>
        <v>18046.84</v>
      </c>
      <c r="E883" s="29">
        <f t="shared" ref="E883:I883" si="1118">E884+E885</f>
        <v>20163.580000000002</v>
      </c>
      <c r="F883" s="29">
        <f t="shared" si="1118"/>
        <v>16853.37</v>
      </c>
      <c r="G883" s="29">
        <f t="shared" si="1118"/>
        <v>16339.71</v>
      </c>
      <c r="H883" s="29">
        <f t="shared" si="1118"/>
        <v>58301.53</v>
      </c>
      <c r="I883" s="29">
        <f t="shared" si="1118"/>
        <v>0</v>
      </c>
      <c r="J883" s="29">
        <f t="shared" ref="J883" si="1119">J884+J885</f>
        <v>0</v>
      </c>
      <c r="K883" s="19"/>
      <c r="L883" s="21">
        <f t="shared" si="1108"/>
        <v>129705.03</v>
      </c>
    </row>
    <row r="884" spans="1:15" ht="16.5" x14ac:dyDescent="0.25">
      <c r="A884" s="44"/>
      <c r="B884" s="44"/>
      <c r="C884" s="30" t="s">
        <v>67</v>
      </c>
      <c r="D884" s="29">
        <f>D1007+D1083</f>
        <v>18046.84</v>
      </c>
      <c r="E884" s="29">
        <f t="shared" ref="E884:J884" si="1120">E1007+E1083</f>
        <v>20163.580000000002</v>
      </c>
      <c r="F884" s="29">
        <f t="shared" si="1120"/>
        <v>16853.37</v>
      </c>
      <c r="G884" s="29">
        <f t="shared" si="1120"/>
        <v>16339.71</v>
      </c>
      <c r="H884" s="29">
        <f t="shared" si="1120"/>
        <v>0</v>
      </c>
      <c r="I884" s="29">
        <f t="shared" si="1120"/>
        <v>0</v>
      </c>
      <c r="J884" s="29">
        <f t="shared" si="1120"/>
        <v>0</v>
      </c>
      <c r="K884" s="19"/>
      <c r="L884" s="21">
        <f t="shared" si="1108"/>
        <v>71403.5</v>
      </c>
    </row>
    <row r="885" spans="1:15" ht="16.5" x14ac:dyDescent="0.25">
      <c r="A885" s="44"/>
      <c r="B885" s="44"/>
      <c r="C885" s="30" t="s">
        <v>68</v>
      </c>
      <c r="D885" s="29">
        <f>D1008+D1084</f>
        <v>0</v>
      </c>
      <c r="E885" s="29">
        <f t="shared" ref="E885:J885" si="1121">E1008+E1084</f>
        <v>0</v>
      </c>
      <c r="F885" s="29">
        <f t="shared" si="1121"/>
        <v>0</v>
      </c>
      <c r="G885" s="29">
        <f t="shared" si="1121"/>
        <v>0</v>
      </c>
      <c r="H885" s="29">
        <f t="shared" si="1121"/>
        <v>58301.53</v>
      </c>
      <c r="I885" s="29">
        <f t="shared" si="1121"/>
        <v>0</v>
      </c>
      <c r="J885" s="29">
        <f t="shared" si="1121"/>
        <v>0</v>
      </c>
      <c r="K885" s="19"/>
      <c r="L885" s="21">
        <f t="shared" si="1108"/>
        <v>58301.53</v>
      </c>
    </row>
    <row r="886" spans="1:15" ht="16.5" x14ac:dyDescent="0.25">
      <c r="A886" s="44"/>
      <c r="B886" s="44"/>
      <c r="C886" s="27" t="s">
        <v>160</v>
      </c>
      <c r="D886" s="29">
        <f>D887+D888</f>
        <v>28497.159999999996</v>
      </c>
      <c r="E886" s="29">
        <f t="shared" ref="E886:I886" si="1122">E887+E888</f>
        <v>18651.919999999998</v>
      </c>
      <c r="F886" s="29">
        <f t="shared" si="1122"/>
        <v>23716.99</v>
      </c>
      <c r="G886" s="29">
        <f t="shared" si="1122"/>
        <v>13580.079999999998</v>
      </c>
      <c r="H886" s="29">
        <f t="shared" si="1122"/>
        <v>66923.899999999994</v>
      </c>
      <c r="I886" s="29">
        <f t="shared" si="1122"/>
        <v>0</v>
      </c>
      <c r="J886" s="29">
        <f t="shared" ref="J886" si="1123">J887+J888</f>
        <v>0</v>
      </c>
      <c r="K886" s="19"/>
      <c r="L886" s="21">
        <f t="shared" si="1108"/>
        <v>151370.04999999999</v>
      </c>
    </row>
    <row r="887" spans="1:15" ht="17.25" customHeight="1" x14ac:dyDescent="0.25">
      <c r="A887" s="44"/>
      <c r="B887" s="44"/>
      <c r="C887" s="30" t="s">
        <v>67</v>
      </c>
      <c r="D887" s="29">
        <f>D891+D894</f>
        <v>28497.159999999996</v>
      </c>
      <c r="E887" s="29">
        <f t="shared" ref="E887:I887" si="1124">E891+E894</f>
        <v>18651.919999999998</v>
      </c>
      <c r="F887" s="29">
        <f t="shared" si="1124"/>
        <v>23716.99</v>
      </c>
      <c r="G887" s="29">
        <f t="shared" si="1124"/>
        <v>13580.079999999998</v>
      </c>
      <c r="H887" s="29">
        <f t="shared" si="1124"/>
        <v>0</v>
      </c>
      <c r="I887" s="29">
        <f t="shared" si="1124"/>
        <v>0</v>
      </c>
      <c r="J887" s="29">
        <f t="shared" ref="J887" si="1125">J891+J894</f>
        <v>0</v>
      </c>
      <c r="K887" s="19"/>
      <c r="L887" s="21">
        <f t="shared" si="1108"/>
        <v>84446.15</v>
      </c>
    </row>
    <row r="888" spans="1:15" ht="17.25" customHeight="1" x14ac:dyDescent="0.25">
      <c r="A888" s="44"/>
      <c r="B888" s="44"/>
      <c r="C888" s="30" t="s">
        <v>68</v>
      </c>
      <c r="D888" s="29">
        <f>D892+D895</f>
        <v>0</v>
      </c>
      <c r="E888" s="29">
        <f t="shared" ref="E888:I888" si="1126">E892+E895</f>
        <v>0</v>
      </c>
      <c r="F888" s="29">
        <f t="shared" si="1126"/>
        <v>0</v>
      </c>
      <c r="G888" s="29">
        <f t="shared" si="1126"/>
        <v>0</v>
      </c>
      <c r="H888" s="29">
        <f t="shared" si="1126"/>
        <v>66923.899999999994</v>
      </c>
      <c r="I888" s="29">
        <f t="shared" si="1126"/>
        <v>0</v>
      </c>
      <c r="J888" s="29">
        <f t="shared" ref="J888" si="1127">J892+J895</f>
        <v>0</v>
      </c>
      <c r="K888" s="19"/>
      <c r="L888" s="21">
        <f t="shared" si="1108"/>
        <v>66923.899999999994</v>
      </c>
    </row>
    <row r="889" spans="1:15" ht="17.25" customHeight="1" x14ac:dyDescent="0.25">
      <c r="A889" s="44"/>
      <c r="B889" s="44"/>
      <c r="C889" s="39" t="s">
        <v>161</v>
      </c>
      <c r="D889" s="29"/>
      <c r="E889" s="29"/>
      <c r="F889" s="29"/>
      <c r="G889" s="29"/>
      <c r="H889" s="29"/>
      <c r="I889" s="29"/>
      <c r="J889" s="29"/>
      <c r="K889" s="19"/>
      <c r="L889" s="21">
        <f t="shared" si="1108"/>
        <v>0</v>
      </c>
    </row>
    <row r="890" spans="1:15" ht="34.5" customHeight="1" x14ac:dyDescent="0.25">
      <c r="A890" s="44"/>
      <c r="B890" s="44"/>
      <c r="C890" s="27" t="s">
        <v>172</v>
      </c>
      <c r="D890" s="29">
        <f>D891+D892</f>
        <v>14528.379999999997</v>
      </c>
      <c r="E890" s="29">
        <f t="shared" ref="E890:I890" si="1128">E891+E892</f>
        <v>4053.0200000000004</v>
      </c>
      <c r="F890" s="29">
        <f t="shared" si="1128"/>
        <v>3997.77</v>
      </c>
      <c r="G890" s="29">
        <f t="shared" si="1128"/>
        <v>2737.06</v>
      </c>
      <c r="H890" s="29">
        <f t="shared" si="1128"/>
        <v>11892.800000000001</v>
      </c>
      <c r="I890" s="29">
        <f t="shared" si="1128"/>
        <v>0</v>
      </c>
      <c r="J890" s="29">
        <f t="shared" ref="J890" si="1129">J891+J892</f>
        <v>0</v>
      </c>
      <c r="K890" s="19"/>
      <c r="L890" s="21">
        <f t="shared" si="1108"/>
        <v>37209.03</v>
      </c>
      <c r="M890" s="2"/>
      <c r="O890" s="2"/>
    </row>
    <row r="891" spans="1:15" ht="17.25" customHeight="1" x14ac:dyDescent="0.25">
      <c r="A891" s="44"/>
      <c r="B891" s="44"/>
      <c r="C891" s="30" t="s">
        <v>67</v>
      </c>
      <c r="D891" s="29">
        <f>D923+D967+D985+D1048+D1090</f>
        <v>14528.379999999997</v>
      </c>
      <c r="E891" s="29">
        <f>E923+E967+E985+E1048+E1090</f>
        <v>4053.0200000000004</v>
      </c>
      <c r="F891" s="29">
        <f>F923+F967+F985+F1048+F1090</f>
        <v>3997.77</v>
      </c>
      <c r="G891" s="29">
        <f>G923+G967+G985+G1048+G1090</f>
        <v>2737.06</v>
      </c>
      <c r="H891" s="29">
        <f>H923+H967+H985+H1048+H1090</f>
        <v>0</v>
      </c>
      <c r="I891" s="29">
        <f>I923+I967+I985+I1048+I1090</f>
        <v>0</v>
      </c>
      <c r="J891" s="29">
        <f>J923+J967+J985+J1048+J1090</f>
        <v>0</v>
      </c>
      <c r="K891" s="19"/>
      <c r="L891" s="21">
        <f t="shared" si="1108"/>
        <v>25316.23</v>
      </c>
      <c r="M891" s="2"/>
    </row>
    <row r="892" spans="1:15" ht="17.25" customHeight="1" x14ac:dyDescent="0.25">
      <c r="A892" s="44"/>
      <c r="B892" s="44"/>
      <c r="C892" s="30" t="s">
        <v>68</v>
      </c>
      <c r="D892" s="29">
        <f>D924+D968+D986+D1049+D1091</f>
        <v>0</v>
      </c>
      <c r="E892" s="29">
        <f>E924+E968+E986+E1049+E1091</f>
        <v>0</v>
      </c>
      <c r="F892" s="29">
        <f>F924+F968+F986+F1049+F1091</f>
        <v>0</v>
      </c>
      <c r="G892" s="29">
        <f>G924+G968+G986+G1049+G1091</f>
        <v>0</v>
      </c>
      <c r="H892" s="29">
        <f>H924+H968+H986+H1049+H1091</f>
        <v>11892.800000000001</v>
      </c>
      <c r="I892" s="29">
        <f>I924+I968+I986+I1049+I1091</f>
        <v>0</v>
      </c>
      <c r="J892" s="29">
        <f>J924+J968+J986+J1049+J1091</f>
        <v>0</v>
      </c>
      <c r="K892" s="19"/>
      <c r="L892" s="21">
        <f t="shared" si="1108"/>
        <v>11892.800000000001</v>
      </c>
      <c r="M892" s="2"/>
    </row>
    <row r="893" spans="1:15" ht="16.5" x14ac:dyDescent="0.25">
      <c r="A893" s="44"/>
      <c r="B893" s="44"/>
      <c r="C893" s="27" t="s">
        <v>165</v>
      </c>
      <c r="D893" s="29">
        <f>D894+D895</f>
        <v>13968.779999999999</v>
      </c>
      <c r="E893" s="29">
        <f t="shared" ref="E893:I893" si="1130">E894+E895</f>
        <v>14598.9</v>
      </c>
      <c r="F893" s="29">
        <f t="shared" si="1130"/>
        <v>19719.22</v>
      </c>
      <c r="G893" s="29">
        <f t="shared" si="1130"/>
        <v>10843.019999999999</v>
      </c>
      <c r="H893" s="29">
        <f t="shared" si="1130"/>
        <v>55031.1</v>
      </c>
      <c r="I893" s="29">
        <f t="shared" si="1130"/>
        <v>0</v>
      </c>
      <c r="J893" s="29">
        <f t="shared" ref="J893" si="1131">J894+J895</f>
        <v>0</v>
      </c>
      <c r="K893" s="19"/>
      <c r="L893" s="21">
        <f t="shared" si="1108"/>
        <v>114161.01999999999</v>
      </c>
      <c r="M893" s="2"/>
    </row>
    <row r="894" spans="1:15" ht="17.25" customHeight="1" x14ac:dyDescent="0.25">
      <c r="A894" s="44"/>
      <c r="B894" s="44"/>
      <c r="C894" s="30" t="s">
        <v>67</v>
      </c>
      <c r="D894" s="29">
        <f>D926+D970+D988+D1015+D1191+D1093</f>
        <v>13968.779999999999</v>
      </c>
      <c r="E894" s="29">
        <f t="shared" ref="E894:J894" si="1132">E926+E970+E988+E1015+E1191+E1093</f>
        <v>14598.9</v>
      </c>
      <c r="F894" s="29">
        <f t="shared" si="1132"/>
        <v>19719.22</v>
      </c>
      <c r="G894" s="29">
        <f t="shared" si="1132"/>
        <v>10843.019999999999</v>
      </c>
      <c r="H894" s="29">
        <f t="shared" si="1132"/>
        <v>0</v>
      </c>
      <c r="I894" s="29">
        <f t="shared" si="1132"/>
        <v>0</v>
      </c>
      <c r="J894" s="29">
        <f t="shared" si="1132"/>
        <v>0</v>
      </c>
      <c r="K894" s="19"/>
      <c r="L894" s="21">
        <f t="shared" si="1108"/>
        <v>59129.919999999998</v>
      </c>
      <c r="M894" s="2"/>
    </row>
    <row r="895" spans="1:15" ht="17.25" customHeight="1" x14ac:dyDescent="0.25">
      <c r="A895" s="44"/>
      <c r="B895" s="44"/>
      <c r="C895" s="30" t="s">
        <v>68</v>
      </c>
      <c r="D895" s="29">
        <f>D927+D971+D989+D1016+D1192+D1094</f>
        <v>0</v>
      </c>
      <c r="E895" s="29">
        <f t="shared" ref="E895:J895" si="1133">E927+E971+E989+E1016+E1192+E1094</f>
        <v>0</v>
      </c>
      <c r="F895" s="29">
        <f t="shared" si="1133"/>
        <v>0</v>
      </c>
      <c r="G895" s="29">
        <f t="shared" si="1133"/>
        <v>0</v>
      </c>
      <c r="H895" s="29">
        <f t="shared" si="1133"/>
        <v>55031.1</v>
      </c>
      <c r="I895" s="29">
        <f t="shared" si="1133"/>
        <v>0</v>
      </c>
      <c r="J895" s="29">
        <f t="shared" si="1133"/>
        <v>0</v>
      </c>
      <c r="K895" s="19"/>
      <c r="L895" s="21">
        <f t="shared" si="1108"/>
        <v>55031.1</v>
      </c>
      <c r="M895" s="2"/>
    </row>
    <row r="896" spans="1:15" ht="31.5" x14ac:dyDescent="0.25">
      <c r="A896" s="44"/>
      <c r="B896" s="44"/>
      <c r="C896" s="27" t="s">
        <v>177</v>
      </c>
      <c r="D896" s="29">
        <f>D897+D898</f>
        <v>13738.97</v>
      </c>
      <c r="E896" s="29">
        <f t="shared" ref="E896:I896" si="1134">E897+E898</f>
        <v>13837.43</v>
      </c>
      <c r="F896" s="29">
        <f t="shared" si="1134"/>
        <v>19719.22</v>
      </c>
      <c r="G896" s="29">
        <f t="shared" si="1134"/>
        <v>10843.019999999999</v>
      </c>
      <c r="H896" s="29">
        <f t="shared" si="1134"/>
        <v>24769.859999999997</v>
      </c>
      <c r="I896" s="29">
        <f t="shared" si="1134"/>
        <v>0</v>
      </c>
      <c r="J896" s="29">
        <f t="shared" ref="J896" si="1135">J897+J898</f>
        <v>0</v>
      </c>
      <c r="K896" s="19"/>
      <c r="L896" s="21">
        <f t="shared" si="1108"/>
        <v>82908.5</v>
      </c>
      <c r="M896" s="2"/>
    </row>
    <row r="897" spans="1:13" ht="17.25" customHeight="1" x14ac:dyDescent="0.25">
      <c r="A897" s="44"/>
      <c r="B897" s="44"/>
      <c r="C897" s="30" t="s">
        <v>67</v>
      </c>
      <c r="D897" s="29">
        <f>D992+D1018+D1096</f>
        <v>13738.97</v>
      </c>
      <c r="E897" s="29">
        <f t="shared" ref="E897:J897" si="1136">E992+E1018+E1096</f>
        <v>13837.43</v>
      </c>
      <c r="F897" s="29">
        <f t="shared" si="1136"/>
        <v>19719.22</v>
      </c>
      <c r="G897" s="29">
        <f t="shared" si="1136"/>
        <v>10843.019999999999</v>
      </c>
      <c r="H897" s="29">
        <f t="shared" si="1136"/>
        <v>0</v>
      </c>
      <c r="I897" s="29">
        <f t="shared" si="1136"/>
        <v>0</v>
      </c>
      <c r="J897" s="29">
        <f t="shared" si="1136"/>
        <v>0</v>
      </c>
      <c r="K897" s="19"/>
      <c r="L897" s="21">
        <f t="shared" si="1108"/>
        <v>58138.64</v>
      </c>
      <c r="M897" s="2"/>
    </row>
    <row r="898" spans="1:13" ht="17.25" customHeight="1" x14ac:dyDescent="0.25">
      <c r="A898" s="44"/>
      <c r="B898" s="44"/>
      <c r="C898" s="30" t="s">
        <v>68</v>
      </c>
      <c r="D898" s="29">
        <f>D993+D1019+D1097</f>
        <v>0</v>
      </c>
      <c r="E898" s="29">
        <f t="shared" ref="E898:J898" si="1137">E993+E1019+E1097</f>
        <v>0</v>
      </c>
      <c r="F898" s="29">
        <f t="shared" si="1137"/>
        <v>0</v>
      </c>
      <c r="G898" s="29">
        <f t="shared" si="1137"/>
        <v>0</v>
      </c>
      <c r="H898" s="29">
        <f t="shared" si="1137"/>
        <v>24769.859999999997</v>
      </c>
      <c r="I898" s="29">
        <f t="shared" si="1137"/>
        <v>0</v>
      </c>
      <c r="J898" s="29">
        <f t="shared" si="1137"/>
        <v>0</v>
      </c>
      <c r="K898" s="19"/>
      <c r="L898" s="21">
        <f t="shared" si="1108"/>
        <v>24769.859999999997</v>
      </c>
      <c r="M898" s="2"/>
    </row>
    <row r="899" spans="1:13" ht="17.25" customHeight="1" x14ac:dyDescent="0.25">
      <c r="A899" s="44"/>
      <c r="B899" s="44"/>
      <c r="C899" s="27" t="s">
        <v>174</v>
      </c>
      <c r="D899" s="29">
        <f>D900+D901</f>
        <v>90.31</v>
      </c>
      <c r="E899" s="29">
        <f t="shared" ref="E899:I899" si="1138">E900+E901</f>
        <v>56.92</v>
      </c>
      <c r="F899" s="29">
        <f t="shared" si="1138"/>
        <v>0</v>
      </c>
      <c r="G899" s="29">
        <f t="shared" si="1138"/>
        <v>0</v>
      </c>
      <c r="H899" s="29">
        <f t="shared" si="1138"/>
        <v>56.28</v>
      </c>
      <c r="I899" s="29">
        <f t="shared" si="1138"/>
        <v>0</v>
      </c>
      <c r="J899" s="29">
        <f t="shared" ref="J899" si="1139">J900+J901</f>
        <v>0</v>
      </c>
      <c r="K899" s="19"/>
      <c r="L899" s="21">
        <f t="shared" si="1108"/>
        <v>203.51000000000002</v>
      </c>
    </row>
    <row r="900" spans="1:13" ht="17.25" customHeight="1" x14ac:dyDescent="0.25">
      <c r="A900" s="44"/>
      <c r="B900" s="44"/>
      <c r="C900" s="30" t="s">
        <v>67</v>
      </c>
      <c r="D900" s="29">
        <f>D973+D1194</f>
        <v>90.31</v>
      </c>
      <c r="E900" s="29">
        <f>E973+E1194</f>
        <v>56.92</v>
      </c>
      <c r="F900" s="29">
        <f>F973+F1194</f>
        <v>0</v>
      </c>
      <c r="G900" s="29">
        <f>G973+G1194</f>
        <v>0</v>
      </c>
      <c r="H900" s="29">
        <f>H973+H1194</f>
        <v>0</v>
      </c>
      <c r="I900" s="29">
        <f>I973+I1194</f>
        <v>0</v>
      </c>
      <c r="J900" s="29">
        <f>J973+J1194</f>
        <v>0</v>
      </c>
      <c r="K900" s="19"/>
      <c r="L900" s="21">
        <f t="shared" si="1108"/>
        <v>147.23000000000002</v>
      </c>
    </row>
    <row r="901" spans="1:13" ht="17.25" customHeight="1" x14ac:dyDescent="0.25">
      <c r="A901" s="44"/>
      <c r="B901" s="44"/>
      <c r="C901" s="30" t="s">
        <v>68</v>
      </c>
      <c r="D901" s="29">
        <f>D974+D1195</f>
        <v>0</v>
      </c>
      <c r="E901" s="29">
        <f>E974+E1195</f>
        <v>0</v>
      </c>
      <c r="F901" s="29">
        <f>F974+F1195</f>
        <v>0</v>
      </c>
      <c r="G901" s="29">
        <f>G974+G1195</f>
        <v>0</v>
      </c>
      <c r="H901" s="29">
        <f>H974+H1195</f>
        <v>56.28</v>
      </c>
      <c r="I901" s="29">
        <f>I974+I1195</f>
        <v>0</v>
      </c>
      <c r="J901" s="29">
        <f>J974+J1195</f>
        <v>0</v>
      </c>
      <c r="K901" s="19"/>
      <c r="L901" s="21">
        <f t="shared" si="1108"/>
        <v>56.28</v>
      </c>
    </row>
    <row r="902" spans="1:13" ht="17.25" customHeight="1" x14ac:dyDescent="0.25">
      <c r="A902" s="44"/>
      <c r="B902" s="44"/>
      <c r="C902" s="27" t="s">
        <v>178</v>
      </c>
      <c r="D902" s="29">
        <f>D903+D904</f>
        <v>2992.8</v>
      </c>
      <c r="E902" s="29">
        <f t="shared" ref="E902:I902" si="1140">E903+E904</f>
        <v>4213.2299999999996</v>
      </c>
      <c r="F902" s="29">
        <f t="shared" si="1140"/>
        <v>2368.8000000000002</v>
      </c>
      <c r="G902" s="29">
        <f t="shared" si="1140"/>
        <v>1900.3</v>
      </c>
      <c r="H902" s="29">
        <f t="shared" si="1140"/>
        <v>3274.5</v>
      </c>
      <c r="I902" s="29">
        <f t="shared" si="1140"/>
        <v>0</v>
      </c>
      <c r="J902" s="29">
        <f t="shared" ref="J902" si="1141">J903+J904</f>
        <v>0</v>
      </c>
      <c r="K902" s="19"/>
      <c r="L902" s="21">
        <f t="shared" si="1108"/>
        <v>14749.63</v>
      </c>
    </row>
    <row r="903" spans="1:13" ht="17.25" customHeight="1" x14ac:dyDescent="0.25">
      <c r="A903" s="44"/>
      <c r="B903" s="44"/>
      <c r="C903" s="30" t="s">
        <v>67</v>
      </c>
      <c r="D903" s="29">
        <f>D908</f>
        <v>2992.8</v>
      </c>
      <c r="E903" s="29">
        <f t="shared" ref="E903:I903" si="1142">E908</f>
        <v>4213.2299999999996</v>
      </c>
      <c r="F903" s="29">
        <f t="shared" si="1142"/>
        <v>2368.8000000000002</v>
      </c>
      <c r="G903" s="29">
        <f t="shared" si="1142"/>
        <v>1900.3</v>
      </c>
      <c r="H903" s="29">
        <f t="shared" si="1142"/>
        <v>0</v>
      </c>
      <c r="I903" s="29">
        <f t="shared" si="1142"/>
        <v>0</v>
      </c>
      <c r="J903" s="29">
        <f t="shared" ref="J903" si="1143">J908</f>
        <v>0</v>
      </c>
      <c r="K903" s="19"/>
      <c r="L903" s="21">
        <f t="shared" si="1108"/>
        <v>11475.13</v>
      </c>
    </row>
    <row r="904" spans="1:13" ht="17.25" customHeight="1" x14ac:dyDescent="0.25">
      <c r="A904" s="44"/>
      <c r="B904" s="44"/>
      <c r="C904" s="30" t="s">
        <v>68</v>
      </c>
      <c r="D904" s="29">
        <f>D909</f>
        <v>0</v>
      </c>
      <c r="E904" s="29">
        <f t="shared" ref="E904:I904" si="1144">E909</f>
        <v>0</v>
      </c>
      <c r="F904" s="29">
        <f t="shared" si="1144"/>
        <v>0</v>
      </c>
      <c r="G904" s="29">
        <f t="shared" si="1144"/>
        <v>0</v>
      </c>
      <c r="H904" s="29">
        <f t="shared" si="1144"/>
        <v>3274.5</v>
      </c>
      <c r="I904" s="29">
        <f t="shared" si="1144"/>
        <v>0</v>
      </c>
      <c r="J904" s="29">
        <f t="shared" ref="J904" si="1145">J909</f>
        <v>0</v>
      </c>
      <c r="K904" s="19"/>
      <c r="L904" s="21">
        <f t="shared" si="1108"/>
        <v>3274.5</v>
      </c>
    </row>
    <row r="905" spans="1:13" ht="17.25" customHeight="1" x14ac:dyDescent="0.25">
      <c r="A905" s="44"/>
      <c r="B905" s="44"/>
      <c r="C905" s="39" t="s">
        <v>161</v>
      </c>
      <c r="D905" s="29"/>
      <c r="E905" s="29"/>
      <c r="F905" s="29"/>
      <c r="G905" s="29"/>
      <c r="H905" s="29"/>
      <c r="I905" s="29"/>
      <c r="J905" s="29"/>
      <c r="K905" s="19"/>
      <c r="L905" s="21">
        <f t="shared" si="1108"/>
        <v>0</v>
      </c>
    </row>
    <row r="906" spans="1:13" ht="31.5" x14ac:dyDescent="0.25">
      <c r="A906" s="44"/>
      <c r="B906" s="44"/>
      <c r="C906" s="27" t="s">
        <v>157</v>
      </c>
      <c r="D906" s="29">
        <v>0</v>
      </c>
      <c r="E906" s="29">
        <v>0</v>
      </c>
      <c r="F906" s="29">
        <v>0</v>
      </c>
      <c r="G906" s="29">
        <v>0</v>
      </c>
      <c r="H906" s="29">
        <v>0</v>
      </c>
      <c r="I906" s="29">
        <v>0</v>
      </c>
      <c r="J906" s="29">
        <v>0</v>
      </c>
      <c r="K906" s="19"/>
      <c r="L906" s="21">
        <f t="shared" si="1108"/>
        <v>0</v>
      </c>
    </row>
    <row r="907" spans="1:13" ht="16.5" x14ac:dyDescent="0.25">
      <c r="A907" s="44"/>
      <c r="B907" s="44"/>
      <c r="C907" s="27" t="s">
        <v>165</v>
      </c>
      <c r="D907" s="29">
        <f>D908+D909</f>
        <v>2992.8</v>
      </c>
      <c r="E907" s="29">
        <f t="shared" ref="E907:I907" si="1146">E908+E909</f>
        <v>4213.2299999999996</v>
      </c>
      <c r="F907" s="29">
        <f t="shared" si="1146"/>
        <v>2368.8000000000002</v>
      </c>
      <c r="G907" s="29">
        <f t="shared" si="1146"/>
        <v>1900.3</v>
      </c>
      <c r="H907" s="29">
        <f t="shared" si="1146"/>
        <v>3274.5</v>
      </c>
      <c r="I907" s="29">
        <f t="shared" si="1146"/>
        <v>0</v>
      </c>
      <c r="J907" s="29">
        <f t="shared" ref="J907" si="1147">J908+J909</f>
        <v>0</v>
      </c>
      <c r="K907" s="19"/>
      <c r="L907" s="21">
        <f t="shared" si="1108"/>
        <v>14749.63</v>
      </c>
    </row>
    <row r="908" spans="1:13" ht="16.5" x14ac:dyDescent="0.25">
      <c r="A908" s="44"/>
      <c r="B908" s="44"/>
      <c r="C908" s="30" t="s">
        <v>67</v>
      </c>
      <c r="D908" s="29">
        <f>D1026</f>
        <v>2992.8</v>
      </c>
      <c r="E908" s="29">
        <f t="shared" ref="E908:I908" si="1148">E1026</f>
        <v>4213.2299999999996</v>
      </c>
      <c r="F908" s="29">
        <f t="shared" si="1148"/>
        <v>2368.8000000000002</v>
      </c>
      <c r="G908" s="29">
        <f t="shared" si="1148"/>
        <v>1900.3</v>
      </c>
      <c r="H908" s="29">
        <f t="shared" si="1148"/>
        <v>0</v>
      </c>
      <c r="I908" s="29">
        <f t="shared" si="1148"/>
        <v>0</v>
      </c>
      <c r="J908" s="29">
        <f t="shared" ref="J908" si="1149">J1026</f>
        <v>0</v>
      </c>
      <c r="K908" s="19"/>
      <c r="L908" s="21">
        <f t="shared" si="1108"/>
        <v>11475.13</v>
      </c>
    </row>
    <row r="909" spans="1:13" ht="16.5" x14ac:dyDescent="0.25">
      <c r="A909" s="44"/>
      <c r="B909" s="44"/>
      <c r="C909" s="30" t="s">
        <v>68</v>
      </c>
      <c r="D909" s="29">
        <f>D1027</f>
        <v>0</v>
      </c>
      <c r="E909" s="29">
        <f t="shared" ref="E909:I909" si="1150">E1027</f>
        <v>0</v>
      </c>
      <c r="F909" s="29">
        <f t="shared" si="1150"/>
        <v>0</v>
      </c>
      <c r="G909" s="29">
        <f t="shared" si="1150"/>
        <v>0</v>
      </c>
      <c r="H909" s="29">
        <f t="shared" si="1150"/>
        <v>3274.5</v>
      </c>
      <c r="I909" s="29">
        <f t="shared" si="1150"/>
        <v>0</v>
      </c>
      <c r="J909" s="29">
        <f t="shared" ref="J909" si="1151">J1027</f>
        <v>0</v>
      </c>
      <c r="K909" s="19"/>
      <c r="L909" s="21">
        <f t="shared" si="1108"/>
        <v>3274.5</v>
      </c>
    </row>
    <row r="910" spans="1:13" ht="31.5" x14ac:dyDescent="0.25">
      <c r="A910" s="44"/>
      <c r="B910" s="44"/>
      <c r="C910" s="27" t="s">
        <v>177</v>
      </c>
      <c r="D910" s="29">
        <f>D911+D912</f>
        <v>2992.8</v>
      </c>
      <c r="E910" s="29">
        <f t="shared" ref="E910:I910" si="1152">E911+E912</f>
        <v>4213.2299999999996</v>
      </c>
      <c r="F910" s="29">
        <f t="shared" si="1152"/>
        <v>2368.8000000000002</v>
      </c>
      <c r="G910" s="29">
        <f t="shared" si="1152"/>
        <v>1900.3</v>
      </c>
      <c r="H910" s="29">
        <f t="shared" si="1152"/>
        <v>3274.5</v>
      </c>
      <c r="I910" s="29">
        <f t="shared" si="1152"/>
        <v>0</v>
      </c>
      <c r="J910" s="29">
        <f t="shared" ref="J910" si="1153">J911+J912</f>
        <v>0</v>
      </c>
      <c r="K910" s="19"/>
      <c r="L910" s="21">
        <f t="shared" si="1108"/>
        <v>14749.63</v>
      </c>
    </row>
    <row r="911" spans="1:13" ht="16.5" x14ac:dyDescent="0.25">
      <c r="A911" s="44"/>
      <c r="B911" s="44"/>
      <c r="C911" s="30" t="s">
        <v>67</v>
      </c>
      <c r="D911" s="29">
        <f>D1029</f>
        <v>2992.8</v>
      </c>
      <c r="E911" s="29">
        <f t="shared" ref="E911:I911" si="1154">E1029</f>
        <v>4213.2299999999996</v>
      </c>
      <c r="F911" s="29">
        <f t="shared" si="1154"/>
        <v>2368.8000000000002</v>
      </c>
      <c r="G911" s="29">
        <f t="shared" si="1154"/>
        <v>1900.3</v>
      </c>
      <c r="H911" s="29">
        <f t="shared" si="1154"/>
        <v>0</v>
      </c>
      <c r="I911" s="29">
        <f t="shared" si="1154"/>
        <v>0</v>
      </c>
      <c r="J911" s="29">
        <f t="shared" ref="J911" si="1155">J1029</f>
        <v>0</v>
      </c>
      <c r="K911" s="19"/>
      <c r="L911" s="21">
        <f t="shared" si="1108"/>
        <v>11475.13</v>
      </c>
    </row>
    <row r="912" spans="1:13" ht="16.5" x14ac:dyDescent="0.25">
      <c r="A912" s="44"/>
      <c r="B912" s="44"/>
      <c r="C912" s="30" t="s">
        <v>68</v>
      </c>
      <c r="D912" s="29">
        <f>D1030</f>
        <v>0</v>
      </c>
      <c r="E912" s="29">
        <f t="shared" ref="E912:I912" si="1156">E1030</f>
        <v>0</v>
      </c>
      <c r="F912" s="29">
        <f t="shared" si="1156"/>
        <v>0</v>
      </c>
      <c r="G912" s="29">
        <f t="shared" si="1156"/>
        <v>0</v>
      </c>
      <c r="H912" s="29">
        <f t="shared" si="1156"/>
        <v>3274.5</v>
      </c>
      <c r="I912" s="29">
        <f t="shared" si="1156"/>
        <v>0</v>
      </c>
      <c r="J912" s="29">
        <f t="shared" ref="J912" si="1157">J1030</f>
        <v>0</v>
      </c>
      <c r="K912" s="19"/>
      <c r="L912" s="21">
        <f t="shared" si="1108"/>
        <v>3274.5</v>
      </c>
    </row>
    <row r="913" spans="1:12" ht="16.5" x14ac:dyDescent="0.25">
      <c r="A913" s="55" t="s">
        <v>113</v>
      </c>
      <c r="B913" s="44" t="s">
        <v>153</v>
      </c>
      <c r="C913" s="30" t="s">
        <v>166</v>
      </c>
      <c r="D913" s="29">
        <v>11883.8</v>
      </c>
      <c r="E913" s="29">
        <f t="shared" ref="E913" si="1158">E918</f>
        <v>3721.08</v>
      </c>
      <c r="F913" s="29">
        <f>F940</f>
        <v>699.86</v>
      </c>
      <c r="G913" s="29">
        <f t="shared" ref="G913:I913" si="1159">G918</f>
        <v>1204.3</v>
      </c>
      <c r="H913" s="29">
        <f t="shared" si="1159"/>
        <v>30491.24</v>
      </c>
      <c r="I913" s="29">
        <f t="shared" si="1159"/>
        <v>0</v>
      </c>
      <c r="J913" s="29">
        <f t="shared" ref="J913" si="1160">J918</f>
        <v>0</v>
      </c>
      <c r="K913" s="19"/>
      <c r="L913" s="21">
        <f t="shared" si="1108"/>
        <v>48000.28</v>
      </c>
    </row>
    <row r="914" spans="1:12" ht="16.5" x14ac:dyDescent="0.25">
      <c r="A914" s="55"/>
      <c r="B914" s="44"/>
      <c r="C914" s="30" t="s">
        <v>67</v>
      </c>
      <c r="D914" s="29">
        <f>D913</f>
        <v>11883.8</v>
      </c>
      <c r="E914" s="29">
        <f t="shared" ref="E914:G914" si="1161">E913</f>
        <v>3721.08</v>
      </c>
      <c r="F914" s="29">
        <f t="shared" si="1161"/>
        <v>699.86</v>
      </c>
      <c r="G914" s="29">
        <f t="shared" si="1161"/>
        <v>1204.3</v>
      </c>
      <c r="H914" s="29">
        <v>0</v>
      </c>
      <c r="I914" s="29">
        <v>0</v>
      </c>
      <c r="J914" s="29">
        <v>0</v>
      </c>
      <c r="K914" s="19"/>
      <c r="L914" s="21">
        <f t="shared" si="1108"/>
        <v>17509.04</v>
      </c>
    </row>
    <row r="915" spans="1:12" ht="16.5" x14ac:dyDescent="0.25">
      <c r="A915" s="55"/>
      <c r="B915" s="44"/>
      <c r="C915" s="30" t="s">
        <v>68</v>
      </c>
      <c r="D915" s="29">
        <v>0</v>
      </c>
      <c r="E915" s="29">
        <v>0</v>
      </c>
      <c r="F915" s="29">
        <v>0</v>
      </c>
      <c r="G915" s="29">
        <v>0</v>
      </c>
      <c r="H915" s="29">
        <f>H913</f>
        <v>30491.24</v>
      </c>
      <c r="I915" s="29">
        <v>0</v>
      </c>
      <c r="J915" s="29">
        <v>0</v>
      </c>
      <c r="K915" s="19"/>
      <c r="L915" s="21">
        <f t="shared" si="1108"/>
        <v>30491.24</v>
      </c>
    </row>
    <row r="916" spans="1:12" ht="16.5" x14ac:dyDescent="0.25">
      <c r="A916" s="55"/>
      <c r="B916" s="44"/>
      <c r="C916" s="30" t="s">
        <v>162</v>
      </c>
      <c r="D916" s="29">
        <v>0</v>
      </c>
      <c r="E916" s="29">
        <v>0</v>
      </c>
      <c r="F916" s="29">
        <v>0</v>
      </c>
      <c r="G916" s="29">
        <v>0</v>
      </c>
      <c r="H916" s="29">
        <v>0</v>
      </c>
      <c r="I916" s="29">
        <v>0</v>
      </c>
      <c r="J916" s="29">
        <v>0</v>
      </c>
      <c r="K916" s="19"/>
      <c r="L916" s="21">
        <f t="shared" si="1108"/>
        <v>0</v>
      </c>
    </row>
    <row r="917" spans="1:12" ht="16.5" x14ac:dyDescent="0.25">
      <c r="A917" s="55"/>
      <c r="B917" s="44"/>
      <c r="C917" s="27" t="s">
        <v>163</v>
      </c>
      <c r="D917" s="29">
        <v>0</v>
      </c>
      <c r="E917" s="29">
        <v>0</v>
      </c>
      <c r="F917" s="29">
        <v>0</v>
      </c>
      <c r="G917" s="29">
        <v>0</v>
      </c>
      <c r="H917" s="29">
        <v>0</v>
      </c>
      <c r="I917" s="29">
        <v>0</v>
      </c>
      <c r="J917" s="29">
        <v>0</v>
      </c>
      <c r="K917" s="19"/>
      <c r="L917" s="21">
        <f t="shared" si="1108"/>
        <v>0</v>
      </c>
    </row>
    <row r="918" spans="1:12" ht="16.5" x14ac:dyDescent="0.25">
      <c r="A918" s="55"/>
      <c r="B918" s="44"/>
      <c r="C918" s="27" t="s">
        <v>160</v>
      </c>
      <c r="D918" s="29">
        <f>D919+D920</f>
        <v>11883.8</v>
      </c>
      <c r="E918" s="29">
        <f t="shared" ref="E918:I918" si="1162">E919+E920</f>
        <v>3721.08</v>
      </c>
      <c r="F918" s="29">
        <f t="shared" si="1162"/>
        <v>699.86</v>
      </c>
      <c r="G918" s="29">
        <f t="shared" si="1162"/>
        <v>1204.3</v>
      </c>
      <c r="H918" s="29">
        <f t="shared" si="1162"/>
        <v>30491.24</v>
      </c>
      <c r="I918" s="29">
        <f t="shared" si="1162"/>
        <v>0</v>
      </c>
      <c r="J918" s="29">
        <f t="shared" ref="J918" si="1163">J919+J920</f>
        <v>0</v>
      </c>
      <c r="K918" s="19"/>
      <c r="L918" s="21">
        <f t="shared" si="1108"/>
        <v>48000.28</v>
      </c>
    </row>
    <row r="919" spans="1:12" ht="16.5" x14ac:dyDescent="0.25">
      <c r="A919" s="55"/>
      <c r="B919" s="44"/>
      <c r="C919" s="30" t="s">
        <v>67</v>
      </c>
      <c r="D919" s="29">
        <f>D923+D926</f>
        <v>11883.8</v>
      </c>
      <c r="E919" s="29">
        <f t="shared" ref="E919:I919" si="1164">E923+E926</f>
        <v>3721.08</v>
      </c>
      <c r="F919" s="29">
        <f t="shared" si="1164"/>
        <v>699.86</v>
      </c>
      <c r="G919" s="29">
        <f t="shared" si="1164"/>
        <v>1204.3</v>
      </c>
      <c r="H919" s="29">
        <f t="shared" si="1164"/>
        <v>0</v>
      </c>
      <c r="I919" s="29">
        <f t="shared" si="1164"/>
        <v>0</v>
      </c>
      <c r="J919" s="29">
        <f t="shared" ref="J919" si="1165">J923+J926</f>
        <v>0</v>
      </c>
      <c r="K919" s="19"/>
      <c r="L919" s="21">
        <f t="shared" si="1108"/>
        <v>17509.04</v>
      </c>
    </row>
    <row r="920" spans="1:12" ht="16.5" x14ac:dyDescent="0.25">
      <c r="A920" s="55"/>
      <c r="B920" s="44"/>
      <c r="C920" s="30" t="s">
        <v>68</v>
      </c>
      <c r="D920" s="29">
        <f>D924+D927</f>
        <v>0</v>
      </c>
      <c r="E920" s="29">
        <f t="shared" ref="E920:I920" si="1166">E924+E927</f>
        <v>0</v>
      </c>
      <c r="F920" s="29">
        <f t="shared" si="1166"/>
        <v>0</v>
      </c>
      <c r="G920" s="29">
        <f t="shared" si="1166"/>
        <v>0</v>
      </c>
      <c r="H920" s="29">
        <f t="shared" si="1166"/>
        <v>30491.24</v>
      </c>
      <c r="I920" s="29">
        <f t="shared" si="1166"/>
        <v>0</v>
      </c>
      <c r="J920" s="29">
        <f t="shared" ref="J920" si="1167">J924+J927</f>
        <v>0</v>
      </c>
      <c r="K920" s="19"/>
      <c r="L920" s="21">
        <f t="shared" si="1108"/>
        <v>30491.24</v>
      </c>
    </row>
    <row r="921" spans="1:12" ht="16.5" x14ac:dyDescent="0.25">
      <c r="A921" s="55"/>
      <c r="B921" s="44"/>
      <c r="C921" s="39" t="s">
        <v>161</v>
      </c>
      <c r="D921" s="29"/>
      <c r="E921" s="29"/>
      <c r="F921" s="29"/>
      <c r="G921" s="29"/>
      <c r="H921" s="29"/>
      <c r="I921" s="29"/>
      <c r="J921" s="29"/>
      <c r="K921" s="19"/>
      <c r="L921" s="21">
        <f t="shared" si="1108"/>
        <v>0</v>
      </c>
    </row>
    <row r="922" spans="1:12" ht="32.25" customHeight="1" x14ac:dyDescent="0.25">
      <c r="A922" s="55"/>
      <c r="B922" s="44"/>
      <c r="C922" s="27" t="s">
        <v>179</v>
      </c>
      <c r="D922" s="29">
        <f>D923+D924</f>
        <v>11744.3</v>
      </c>
      <c r="E922" s="29">
        <f t="shared" ref="E922:I922" si="1168">E923+E924</f>
        <v>3016.53</v>
      </c>
      <c r="F922" s="29">
        <f t="shared" si="1168"/>
        <v>699.86</v>
      </c>
      <c r="G922" s="29">
        <f t="shared" si="1168"/>
        <v>1204.3</v>
      </c>
      <c r="H922" s="29">
        <f t="shared" si="1168"/>
        <v>10334.02</v>
      </c>
      <c r="I922" s="29">
        <f t="shared" si="1168"/>
        <v>0</v>
      </c>
      <c r="J922" s="29">
        <f t="shared" ref="J922" si="1169">J923+J924</f>
        <v>0</v>
      </c>
      <c r="K922" s="19"/>
      <c r="L922" s="21">
        <f t="shared" si="1108"/>
        <v>26999.010000000002</v>
      </c>
    </row>
    <row r="923" spans="1:12" ht="16.5" x14ac:dyDescent="0.25">
      <c r="A923" s="55"/>
      <c r="B923" s="44"/>
      <c r="C923" s="30" t="s">
        <v>67</v>
      </c>
      <c r="D923" s="29">
        <f t="shared" ref="D923:J924" si="1170">D938+D952</f>
        <v>11744.3</v>
      </c>
      <c r="E923" s="29">
        <f t="shared" si="1170"/>
        <v>3016.53</v>
      </c>
      <c r="F923" s="29">
        <f t="shared" si="1170"/>
        <v>699.86</v>
      </c>
      <c r="G923" s="29">
        <f t="shared" si="1170"/>
        <v>1204.3</v>
      </c>
      <c r="H923" s="29">
        <f t="shared" si="1170"/>
        <v>0</v>
      </c>
      <c r="I923" s="29">
        <f t="shared" si="1170"/>
        <v>0</v>
      </c>
      <c r="J923" s="29">
        <f t="shared" si="1170"/>
        <v>0</v>
      </c>
      <c r="K923" s="19"/>
      <c r="L923" s="21">
        <f t="shared" si="1108"/>
        <v>16664.990000000002</v>
      </c>
    </row>
    <row r="924" spans="1:12" ht="16.5" x14ac:dyDescent="0.25">
      <c r="A924" s="55"/>
      <c r="B924" s="44"/>
      <c r="C924" s="30" t="s">
        <v>68</v>
      </c>
      <c r="D924" s="29">
        <f t="shared" si="1170"/>
        <v>0</v>
      </c>
      <c r="E924" s="29">
        <f t="shared" si="1170"/>
        <v>0</v>
      </c>
      <c r="F924" s="29">
        <f t="shared" si="1170"/>
        <v>0</v>
      </c>
      <c r="G924" s="29">
        <f t="shared" si="1170"/>
        <v>0</v>
      </c>
      <c r="H924" s="29">
        <f t="shared" si="1170"/>
        <v>10334.02</v>
      </c>
      <c r="I924" s="29">
        <f t="shared" si="1170"/>
        <v>0</v>
      </c>
      <c r="J924" s="29">
        <f t="shared" si="1170"/>
        <v>0</v>
      </c>
      <c r="K924" s="19"/>
      <c r="L924" s="21">
        <f t="shared" si="1108"/>
        <v>10334.02</v>
      </c>
    </row>
    <row r="925" spans="1:12" ht="16.5" x14ac:dyDescent="0.25">
      <c r="A925" s="55"/>
      <c r="B925" s="44"/>
      <c r="C925" s="27" t="s">
        <v>165</v>
      </c>
      <c r="D925" s="29">
        <f>D926+D927</f>
        <v>139.5</v>
      </c>
      <c r="E925" s="29">
        <f t="shared" ref="E925:I925" si="1171">E926+E927</f>
        <v>704.55</v>
      </c>
      <c r="F925" s="29">
        <f t="shared" si="1171"/>
        <v>0</v>
      </c>
      <c r="G925" s="29">
        <f t="shared" si="1171"/>
        <v>0</v>
      </c>
      <c r="H925" s="29">
        <f t="shared" si="1171"/>
        <v>20157.22</v>
      </c>
      <c r="I925" s="29">
        <f t="shared" si="1171"/>
        <v>0</v>
      </c>
      <c r="J925" s="29">
        <f t="shared" ref="J925" si="1172">J926+J927</f>
        <v>0</v>
      </c>
      <c r="K925" s="19"/>
      <c r="L925" s="21">
        <f t="shared" si="1108"/>
        <v>21001.27</v>
      </c>
    </row>
    <row r="926" spans="1:12" ht="16.5" x14ac:dyDescent="0.25">
      <c r="A926" s="55"/>
      <c r="B926" s="44"/>
      <c r="C926" s="30" t="s">
        <v>67</v>
      </c>
      <c r="D926" s="29">
        <f>D955</f>
        <v>139.5</v>
      </c>
      <c r="E926" s="29">
        <f t="shared" ref="E926:I926" si="1173">E955</f>
        <v>704.55</v>
      </c>
      <c r="F926" s="29">
        <f t="shared" si="1173"/>
        <v>0</v>
      </c>
      <c r="G926" s="29">
        <f t="shared" si="1173"/>
        <v>0</v>
      </c>
      <c r="H926" s="29">
        <f t="shared" si="1173"/>
        <v>0</v>
      </c>
      <c r="I926" s="29">
        <f t="shared" si="1173"/>
        <v>0</v>
      </c>
      <c r="J926" s="29">
        <f t="shared" ref="J926" si="1174">J955</f>
        <v>0</v>
      </c>
      <c r="K926" s="19"/>
      <c r="L926" s="21">
        <f t="shared" si="1108"/>
        <v>844.05</v>
      </c>
    </row>
    <row r="927" spans="1:12" ht="16.5" x14ac:dyDescent="0.25">
      <c r="A927" s="55"/>
      <c r="B927" s="44"/>
      <c r="C927" s="30" t="s">
        <v>68</v>
      </c>
      <c r="D927" s="29">
        <f>D956</f>
        <v>0</v>
      </c>
      <c r="E927" s="29">
        <f t="shared" ref="E927:I927" si="1175">E956</f>
        <v>0</v>
      </c>
      <c r="F927" s="29">
        <f t="shared" si="1175"/>
        <v>0</v>
      </c>
      <c r="G927" s="29">
        <f t="shared" si="1175"/>
        <v>0</v>
      </c>
      <c r="H927" s="29">
        <f t="shared" si="1175"/>
        <v>20157.22</v>
      </c>
      <c r="I927" s="29">
        <f t="shared" si="1175"/>
        <v>0</v>
      </c>
      <c r="J927" s="29">
        <f t="shared" ref="J927" si="1176">J956</f>
        <v>0</v>
      </c>
      <c r="K927" s="19"/>
      <c r="L927" s="21">
        <f t="shared" si="1108"/>
        <v>20157.22</v>
      </c>
    </row>
    <row r="928" spans="1:12" ht="16.5" x14ac:dyDescent="0.25">
      <c r="A928" s="55" t="s">
        <v>43</v>
      </c>
      <c r="B928" s="44" t="s">
        <v>27</v>
      </c>
      <c r="C928" s="30" t="s">
        <v>166</v>
      </c>
      <c r="D928" s="29">
        <f>D929+D930</f>
        <v>11299.33</v>
      </c>
      <c r="E928" s="29">
        <f t="shared" ref="E928:I928" si="1177">E929+E930</f>
        <v>0</v>
      </c>
      <c r="F928" s="29">
        <f t="shared" si="1177"/>
        <v>0</v>
      </c>
      <c r="G928" s="29">
        <f t="shared" si="1177"/>
        <v>0</v>
      </c>
      <c r="H928" s="29">
        <f t="shared" si="1177"/>
        <v>0</v>
      </c>
      <c r="I928" s="29">
        <f t="shared" si="1177"/>
        <v>0</v>
      </c>
      <c r="J928" s="29">
        <f t="shared" ref="J928" si="1178">J929+J930</f>
        <v>0</v>
      </c>
      <c r="K928" s="19"/>
      <c r="L928" s="21">
        <f t="shared" si="1108"/>
        <v>11299.33</v>
      </c>
    </row>
    <row r="929" spans="1:12" ht="16.5" x14ac:dyDescent="0.25">
      <c r="A929" s="55"/>
      <c r="B929" s="44"/>
      <c r="C929" s="30" t="s">
        <v>67</v>
      </c>
      <c r="D929" s="29">
        <f>D934</f>
        <v>11299.33</v>
      </c>
      <c r="E929" s="29">
        <f t="shared" ref="E929:I929" si="1179">E934</f>
        <v>0</v>
      </c>
      <c r="F929" s="29">
        <f t="shared" si="1179"/>
        <v>0</v>
      </c>
      <c r="G929" s="29">
        <f t="shared" si="1179"/>
        <v>0</v>
      </c>
      <c r="H929" s="29">
        <f t="shared" si="1179"/>
        <v>0</v>
      </c>
      <c r="I929" s="29">
        <f t="shared" si="1179"/>
        <v>0</v>
      </c>
      <c r="J929" s="29">
        <f t="shared" ref="J929" si="1180">J934</f>
        <v>0</v>
      </c>
      <c r="K929" s="19"/>
      <c r="L929" s="21">
        <f t="shared" si="1108"/>
        <v>11299.33</v>
      </c>
    </row>
    <row r="930" spans="1:12" ht="16.5" x14ac:dyDescent="0.25">
      <c r="A930" s="55"/>
      <c r="B930" s="44"/>
      <c r="C930" s="30" t="s">
        <v>68</v>
      </c>
      <c r="D930" s="29">
        <f>D935</f>
        <v>0</v>
      </c>
      <c r="E930" s="29">
        <f t="shared" ref="E930:I930" si="1181">E935</f>
        <v>0</v>
      </c>
      <c r="F930" s="29">
        <f t="shared" si="1181"/>
        <v>0</v>
      </c>
      <c r="G930" s="29">
        <f t="shared" si="1181"/>
        <v>0</v>
      </c>
      <c r="H930" s="29">
        <f t="shared" si="1181"/>
        <v>0</v>
      </c>
      <c r="I930" s="29">
        <f t="shared" si="1181"/>
        <v>0</v>
      </c>
      <c r="J930" s="29">
        <f t="shared" ref="J930" si="1182">J935</f>
        <v>0</v>
      </c>
      <c r="K930" s="19"/>
      <c r="L930" s="21">
        <f t="shared" si="1108"/>
        <v>0</v>
      </c>
    </row>
    <row r="931" spans="1:12" ht="16.5" x14ac:dyDescent="0.25">
      <c r="A931" s="55"/>
      <c r="B931" s="44"/>
      <c r="C931" s="30" t="s">
        <v>162</v>
      </c>
      <c r="D931" s="29">
        <v>0</v>
      </c>
      <c r="E931" s="29">
        <v>0</v>
      </c>
      <c r="F931" s="29">
        <v>0</v>
      </c>
      <c r="G931" s="29">
        <v>0</v>
      </c>
      <c r="H931" s="29">
        <v>0</v>
      </c>
      <c r="I931" s="29">
        <v>0</v>
      </c>
      <c r="J931" s="29">
        <v>0</v>
      </c>
      <c r="K931" s="19"/>
      <c r="L931" s="21">
        <f t="shared" si="1108"/>
        <v>0</v>
      </c>
    </row>
    <row r="932" spans="1:12" ht="16.5" x14ac:dyDescent="0.25">
      <c r="A932" s="55"/>
      <c r="B932" s="44"/>
      <c r="C932" s="27" t="s">
        <v>163</v>
      </c>
      <c r="D932" s="29">
        <v>0</v>
      </c>
      <c r="E932" s="29">
        <v>0</v>
      </c>
      <c r="F932" s="29">
        <v>0</v>
      </c>
      <c r="G932" s="29">
        <v>0</v>
      </c>
      <c r="H932" s="29">
        <v>0</v>
      </c>
      <c r="I932" s="29">
        <v>0</v>
      </c>
      <c r="J932" s="29">
        <v>0</v>
      </c>
      <c r="K932" s="19"/>
      <c r="L932" s="21">
        <f t="shared" si="1108"/>
        <v>0</v>
      </c>
    </row>
    <row r="933" spans="1:12" ht="16.5" x14ac:dyDescent="0.25">
      <c r="A933" s="55"/>
      <c r="B933" s="44"/>
      <c r="C933" s="27" t="s">
        <v>160</v>
      </c>
      <c r="D933" s="29">
        <f>D937</f>
        <v>11299.33</v>
      </c>
      <c r="E933" s="29">
        <f t="shared" ref="E933:I933" si="1183">E937</f>
        <v>0</v>
      </c>
      <c r="F933" s="29">
        <f t="shared" si="1183"/>
        <v>0</v>
      </c>
      <c r="G933" s="29">
        <f t="shared" si="1183"/>
        <v>0</v>
      </c>
      <c r="H933" s="29">
        <f t="shared" si="1183"/>
        <v>0</v>
      </c>
      <c r="I933" s="29">
        <f t="shared" si="1183"/>
        <v>0</v>
      </c>
      <c r="J933" s="29">
        <f t="shared" ref="J933" si="1184">J937</f>
        <v>0</v>
      </c>
      <c r="K933" s="19"/>
      <c r="L933" s="21">
        <f t="shared" si="1108"/>
        <v>11299.33</v>
      </c>
    </row>
    <row r="934" spans="1:12" ht="16.5" x14ac:dyDescent="0.25">
      <c r="A934" s="55"/>
      <c r="B934" s="44"/>
      <c r="C934" s="30" t="s">
        <v>67</v>
      </c>
      <c r="D934" s="29">
        <f>D938</f>
        <v>11299.33</v>
      </c>
      <c r="E934" s="29">
        <f t="shared" ref="E934:I934" si="1185">E938</f>
        <v>0</v>
      </c>
      <c r="F934" s="29">
        <f t="shared" si="1185"/>
        <v>0</v>
      </c>
      <c r="G934" s="29">
        <f t="shared" si="1185"/>
        <v>0</v>
      </c>
      <c r="H934" s="29">
        <f t="shared" si="1185"/>
        <v>0</v>
      </c>
      <c r="I934" s="29">
        <f t="shared" si="1185"/>
        <v>0</v>
      </c>
      <c r="J934" s="29">
        <f t="shared" ref="J934" si="1186">J938</f>
        <v>0</v>
      </c>
      <c r="K934" s="19"/>
      <c r="L934" s="21">
        <f t="shared" si="1108"/>
        <v>11299.33</v>
      </c>
    </row>
    <row r="935" spans="1:12" ht="16.5" x14ac:dyDescent="0.25">
      <c r="A935" s="55"/>
      <c r="B935" s="44"/>
      <c r="C935" s="30" t="s">
        <v>68</v>
      </c>
      <c r="D935" s="29">
        <f>D939</f>
        <v>0</v>
      </c>
      <c r="E935" s="29">
        <f t="shared" ref="E935:I935" si="1187">E939</f>
        <v>0</v>
      </c>
      <c r="F935" s="29">
        <f t="shared" si="1187"/>
        <v>0</v>
      </c>
      <c r="G935" s="29">
        <f t="shared" si="1187"/>
        <v>0</v>
      </c>
      <c r="H935" s="29">
        <f t="shared" si="1187"/>
        <v>0</v>
      </c>
      <c r="I935" s="29">
        <f t="shared" si="1187"/>
        <v>0</v>
      </c>
      <c r="J935" s="29">
        <f t="shared" ref="J935" si="1188">J939</f>
        <v>0</v>
      </c>
      <c r="K935" s="19"/>
      <c r="L935" s="21">
        <f t="shared" si="1108"/>
        <v>0</v>
      </c>
    </row>
    <row r="936" spans="1:12" ht="16.5" x14ac:dyDescent="0.25">
      <c r="A936" s="55"/>
      <c r="B936" s="44"/>
      <c r="C936" s="39" t="s">
        <v>161</v>
      </c>
      <c r="D936" s="29"/>
      <c r="E936" s="29"/>
      <c r="F936" s="29"/>
      <c r="G936" s="29"/>
      <c r="H936" s="29"/>
      <c r="I936" s="29"/>
      <c r="J936" s="29"/>
      <c r="K936" s="19"/>
      <c r="L936" s="21">
        <f t="shared" si="1108"/>
        <v>0</v>
      </c>
    </row>
    <row r="937" spans="1:12" ht="33" customHeight="1" x14ac:dyDescent="0.25">
      <c r="A937" s="55"/>
      <c r="B937" s="44"/>
      <c r="C937" s="27" t="s">
        <v>179</v>
      </c>
      <c r="D937" s="29">
        <f>D938+D939</f>
        <v>11299.33</v>
      </c>
      <c r="E937" s="29">
        <f t="shared" ref="E937:I937" si="1189">E938+E939</f>
        <v>0</v>
      </c>
      <c r="F937" s="29">
        <f t="shared" si="1189"/>
        <v>0</v>
      </c>
      <c r="G937" s="29">
        <f t="shared" si="1189"/>
        <v>0</v>
      </c>
      <c r="H937" s="29">
        <f t="shared" si="1189"/>
        <v>0</v>
      </c>
      <c r="I937" s="29">
        <f t="shared" si="1189"/>
        <v>0</v>
      </c>
      <c r="J937" s="29">
        <f t="shared" ref="J937" si="1190">J938+J939</f>
        <v>0</v>
      </c>
      <c r="K937" s="19"/>
      <c r="L937" s="21">
        <f t="shared" si="1108"/>
        <v>11299.33</v>
      </c>
    </row>
    <row r="938" spans="1:12" ht="16.5" x14ac:dyDescent="0.25">
      <c r="A938" s="55"/>
      <c r="B938" s="44"/>
      <c r="C938" s="30" t="s">
        <v>67</v>
      </c>
      <c r="D938" s="29">
        <v>11299.33</v>
      </c>
      <c r="E938" s="29">
        <v>0</v>
      </c>
      <c r="F938" s="29">
        <v>0</v>
      </c>
      <c r="G938" s="29">
        <v>0</v>
      </c>
      <c r="H938" s="29">
        <v>0</v>
      </c>
      <c r="I938" s="29">
        <v>0</v>
      </c>
      <c r="J938" s="29">
        <v>0</v>
      </c>
      <c r="K938" s="19"/>
      <c r="L938" s="21">
        <f t="shared" ref="L938:L1001" si="1191">D938+E938+F938+G938+H938+I938+J938</f>
        <v>11299.33</v>
      </c>
    </row>
    <row r="939" spans="1:12" ht="16.5" x14ac:dyDescent="0.25">
      <c r="A939" s="55"/>
      <c r="B939" s="44"/>
      <c r="C939" s="30" t="s">
        <v>68</v>
      </c>
      <c r="D939" s="29">
        <v>0</v>
      </c>
      <c r="E939" s="29">
        <v>0</v>
      </c>
      <c r="F939" s="29">
        <v>0</v>
      </c>
      <c r="G939" s="29">
        <v>0</v>
      </c>
      <c r="H939" s="29">
        <v>0</v>
      </c>
      <c r="I939" s="29">
        <v>0</v>
      </c>
      <c r="J939" s="29">
        <v>0</v>
      </c>
      <c r="K939" s="19"/>
      <c r="L939" s="21">
        <f t="shared" si="1191"/>
        <v>0</v>
      </c>
    </row>
    <row r="940" spans="1:12" ht="16.5" x14ac:dyDescent="0.25">
      <c r="A940" s="55" t="s">
        <v>37</v>
      </c>
      <c r="B940" s="44" t="s">
        <v>49</v>
      </c>
      <c r="C940" s="30" t="s">
        <v>166</v>
      </c>
      <c r="D940" s="29">
        <f>D945</f>
        <v>584.47</v>
      </c>
      <c r="E940" s="29">
        <f>E941+E942+E945</f>
        <v>7442.16</v>
      </c>
      <c r="F940" s="29">
        <f>F945</f>
        <v>699.86</v>
      </c>
      <c r="G940" s="29">
        <f>G945</f>
        <v>1204.3</v>
      </c>
      <c r="H940" s="29">
        <f t="shared" ref="H940:I940" si="1192">H945</f>
        <v>30491.24</v>
      </c>
      <c r="I940" s="29">
        <f t="shared" si="1192"/>
        <v>0</v>
      </c>
      <c r="J940" s="29">
        <f t="shared" ref="J940" si="1193">J945</f>
        <v>0</v>
      </c>
      <c r="K940" s="19"/>
      <c r="L940" s="21">
        <f t="shared" si="1191"/>
        <v>40422.03</v>
      </c>
    </row>
    <row r="941" spans="1:12" ht="16.5" x14ac:dyDescent="0.25">
      <c r="A941" s="55"/>
      <c r="B941" s="44"/>
      <c r="C941" s="30" t="s">
        <v>67</v>
      </c>
      <c r="D941" s="29">
        <f>D940</f>
        <v>584.47</v>
      </c>
      <c r="E941" s="29">
        <f>E945</f>
        <v>3721.08</v>
      </c>
      <c r="F941" s="29">
        <f>F940</f>
        <v>699.86</v>
      </c>
      <c r="G941" s="29">
        <f>G940</f>
        <v>1204.3</v>
      </c>
      <c r="H941" s="29">
        <v>0</v>
      </c>
      <c r="I941" s="29">
        <v>0</v>
      </c>
      <c r="J941" s="29">
        <v>0</v>
      </c>
      <c r="K941" s="19"/>
      <c r="L941" s="21">
        <f t="shared" si="1191"/>
        <v>6209.71</v>
      </c>
    </row>
    <row r="942" spans="1:12" ht="16.5" x14ac:dyDescent="0.25">
      <c r="A942" s="55"/>
      <c r="B942" s="44"/>
      <c r="C942" s="30" t="s">
        <v>68</v>
      </c>
      <c r="D942" s="29">
        <v>0</v>
      </c>
      <c r="E942" s="29">
        <v>0</v>
      </c>
      <c r="F942" s="29">
        <v>0</v>
      </c>
      <c r="G942" s="29">
        <v>0</v>
      </c>
      <c r="H942" s="29">
        <f>H945</f>
        <v>30491.24</v>
      </c>
      <c r="I942" s="29">
        <v>0</v>
      </c>
      <c r="J942" s="29">
        <v>0</v>
      </c>
      <c r="K942" s="19"/>
      <c r="L942" s="21">
        <f t="shared" si="1191"/>
        <v>30491.24</v>
      </c>
    </row>
    <row r="943" spans="1:12" ht="16.5" x14ac:dyDescent="0.25">
      <c r="A943" s="55"/>
      <c r="B943" s="44"/>
      <c r="C943" s="30" t="s">
        <v>162</v>
      </c>
      <c r="D943" s="29">
        <v>0</v>
      </c>
      <c r="E943" s="29">
        <v>0</v>
      </c>
      <c r="F943" s="29">
        <v>0</v>
      </c>
      <c r="G943" s="29">
        <v>0</v>
      </c>
      <c r="H943" s="29">
        <v>0</v>
      </c>
      <c r="I943" s="29">
        <v>0</v>
      </c>
      <c r="J943" s="29">
        <v>0</v>
      </c>
      <c r="K943" s="19"/>
      <c r="L943" s="21">
        <f t="shared" si="1191"/>
        <v>0</v>
      </c>
    </row>
    <row r="944" spans="1:12" ht="16.5" x14ac:dyDescent="0.25">
      <c r="A944" s="55"/>
      <c r="B944" s="44"/>
      <c r="C944" s="27" t="s">
        <v>163</v>
      </c>
      <c r="D944" s="29">
        <v>0</v>
      </c>
      <c r="E944" s="29">
        <v>0</v>
      </c>
      <c r="F944" s="29">
        <v>0</v>
      </c>
      <c r="G944" s="29">
        <v>0</v>
      </c>
      <c r="H944" s="29">
        <v>0</v>
      </c>
      <c r="I944" s="29">
        <v>0</v>
      </c>
      <c r="J944" s="29">
        <v>0</v>
      </c>
      <c r="K944" s="19"/>
      <c r="L944" s="21">
        <f t="shared" si="1191"/>
        <v>0</v>
      </c>
    </row>
    <row r="945" spans="1:12" ht="16.5" x14ac:dyDescent="0.25">
      <c r="A945" s="55"/>
      <c r="B945" s="44"/>
      <c r="C945" s="27" t="s">
        <v>160</v>
      </c>
      <c r="D945" s="29">
        <f>D946+D947</f>
        <v>584.47</v>
      </c>
      <c r="E945" s="29">
        <f t="shared" ref="E945:I945" si="1194">E946+E947</f>
        <v>3721.08</v>
      </c>
      <c r="F945" s="29">
        <f t="shared" si="1194"/>
        <v>699.86</v>
      </c>
      <c r="G945" s="29">
        <f t="shared" si="1194"/>
        <v>1204.3</v>
      </c>
      <c r="H945" s="29">
        <f t="shared" si="1194"/>
        <v>30491.24</v>
      </c>
      <c r="I945" s="29">
        <f t="shared" si="1194"/>
        <v>0</v>
      </c>
      <c r="J945" s="29">
        <f t="shared" ref="J945" si="1195">J946+J947</f>
        <v>0</v>
      </c>
      <c r="K945" s="19"/>
      <c r="L945" s="21">
        <f t="shared" si="1191"/>
        <v>36700.950000000004</v>
      </c>
    </row>
    <row r="946" spans="1:12" ht="16.5" x14ac:dyDescent="0.25">
      <c r="A946" s="55"/>
      <c r="B946" s="44"/>
      <c r="C946" s="30" t="s">
        <v>67</v>
      </c>
      <c r="D946" s="29">
        <f>D952+D955</f>
        <v>584.47</v>
      </c>
      <c r="E946" s="29">
        <f t="shared" ref="E946:I946" si="1196">E952+E955</f>
        <v>3721.08</v>
      </c>
      <c r="F946" s="29">
        <f t="shared" si="1196"/>
        <v>699.86</v>
      </c>
      <c r="G946" s="29">
        <f t="shared" si="1196"/>
        <v>1204.3</v>
      </c>
      <c r="H946" s="29">
        <f t="shared" si="1196"/>
        <v>0</v>
      </c>
      <c r="I946" s="29">
        <f t="shared" si="1196"/>
        <v>0</v>
      </c>
      <c r="J946" s="29">
        <f t="shared" ref="J946" si="1197">J952+J955</f>
        <v>0</v>
      </c>
      <c r="K946" s="19"/>
      <c r="L946" s="21">
        <f t="shared" si="1191"/>
        <v>6209.71</v>
      </c>
    </row>
    <row r="947" spans="1:12" ht="16.5" x14ac:dyDescent="0.25">
      <c r="A947" s="55"/>
      <c r="B947" s="44"/>
      <c r="C947" s="30" t="s">
        <v>68</v>
      </c>
      <c r="D947" s="29">
        <f>D953+D956</f>
        <v>0</v>
      </c>
      <c r="E947" s="29">
        <f t="shared" ref="E947:I947" si="1198">E953+E956</f>
        <v>0</v>
      </c>
      <c r="F947" s="29">
        <f t="shared" si="1198"/>
        <v>0</v>
      </c>
      <c r="G947" s="29">
        <f t="shared" si="1198"/>
        <v>0</v>
      </c>
      <c r="H947" s="29">
        <f t="shared" si="1198"/>
        <v>30491.24</v>
      </c>
      <c r="I947" s="29">
        <f t="shared" si="1198"/>
        <v>0</v>
      </c>
      <c r="J947" s="29">
        <f t="shared" ref="J947" si="1199">J953+J956</f>
        <v>0</v>
      </c>
      <c r="K947" s="19"/>
      <c r="L947" s="21">
        <f t="shared" si="1191"/>
        <v>30491.24</v>
      </c>
    </row>
    <row r="948" spans="1:12" ht="16.5" x14ac:dyDescent="0.25">
      <c r="A948" s="55"/>
      <c r="B948" s="44"/>
      <c r="C948" s="39" t="s">
        <v>161</v>
      </c>
      <c r="D948" s="29"/>
      <c r="E948" s="29"/>
      <c r="F948" s="29"/>
      <c r="G948" s="29"/>
      <c r="H948" s="29"/>
      <c r="I948" s="29"/>
      <c r="J948" s="29"/>
      <c r="K948" s="19"/>
      <c r="L948" s="21">
        <f t="shared" si="1191"/>
        <v>0</v>
      </c>
    </row>
    <row r="949" spans="1:12" ht="34.5" customHeight="1" x14ac:dyDescent="0.25">
      <c r="A949" s="55"/>
      <c r="B949" s="44"/>
      <c r="C949" s="27" t="s">
        <v>172</v>
      </c>
      <c r="D949" s="29">
        <f>D952+D953</f>
        <v>444.97</v>
      </c>
      <c r="E949" s="29">
        <f t="shared" ref="E949:I949" si="1200">E952+E953</f>
        <v>3016.53</v>
      </c>
      <c r="F949" s="29">
        <f t="shared" si="1200"/>
        <v>699.86</v>
      </c>
      <c r="G949" s="29">
        <f t="shared" si="1200"/>
        <v>1204.3</v>
      </c>
      <c r="H949" s="29">
        <f t="shared" si="1200"/>
        <v>10334.02</v>
      </c>
      <c r="I949" s="29">
        <f t="shared" si="1200"/>
        <v>0</v>
      </c>
      <c r="J949" s="29">
        <f t="shared" ref="J949" si="1201">J952+J953</f>
        <v>0</v>
      </c>
      <c r="K949" s="19"/>
      <c r="L949" s="21">
        <f t="shared" si="1191"/>
        <v>15699.68</v>
      </c>
    </row>
    <row r="950" spans="1:12" ht="0.75" hidden="1" customHeight="1" x14ac:dyDescent="0.25">
      <c r="A950" s="55"/>
      <c r="B950" s="44"/>
      <c r="C950" s="30" t="s">
        <v>67</v>
      </c>
      <c r="D950" s="29">
        <f>D949</f>
        <v>444.97</v>
      </c>
      <c r="E950" s="29">
        <f t="shared" ref="E950:G950" si="1202">E949</f>
        <v>3016.53</v>
      </c>
      <c r="F950" s="29">
        <f t="shared" si="1202"/>
        <v>699.86</v>
      </c>
      <c r="G950" s="29">
        <f t="shared" si="1202"/>
        <v>1204.3</v>
      </c>
      <c r="H950" s="29">
        <v>0</v>
      </c>
      <c r="I950" s="29">
        <v>0</v>
      </c>
      <c r="J950" s="29">
        <v>-1</v>
      </c>
      <c r="K950" s="19"/>
      <c r="L950" s="21">
        <f t="shared" si="1191"/>
        <v>5364.66</v>
      </c>
    </row>
    <row r="951" spans="1:12" ht="16.5" hidden="1" customHeight="1" x14ac:dyDescent="0.25">
      <c r="A951" s="55"/>
      <c r="B951" s="44"/>
      <c r="C951" s="30" t="s">
        <v>68</v>
      </c>
      <c r="D951" s="29">
        <v>0</v>
      </c>
      <c r="E951" s="29">
        <v>0</v>
      </c>
      <c r="F951" s="29">
        <v>0</v>
      </c>
      <c r="G951" s="29">
        <v>0</v>
      </c>
      <c r="H951" s="29">
        <f>H949</f>
        <v>10334.02</v>
      </c>
      <c r="I951" s="29">
        <f t="shared" ref="I951" si="1203">I949</f>
        <v>0</v>
      </c>
      <c r="J951" s="29">
        <f t="shared" ref="J951" si="1204">J949</f>
        <v>0</v>
      </c>
      <c r="K951" s="19"/>
      <c r="L951" s="21">
        <f t="shared" si="1191"/>
        <v>10334.02</v>
      </c>
    </row>
    <row r="952" spans="1:12" ht="16.5" customHeight="1" x14ac:dyDescent="0.25">
      <c r="A952" s="55"/>
      <c r="B952" s="44"/>
      <c r="C952" s="30" t="s">
        <v>67</v>
      </c>
      <c r="D952" s="29">
        <v>444.97</v>
      </c>
      <c r="E952" s="29">
        <v>3016.53</v>
      </c>
      <c r="F952" s="29">
        <v>699.86</v>
      </c>
      <c r="G952" s="29">
        <v>1204.3</v>
      </c>
      <c r="H952" s="29">
        <v>0</v>
      </c>
      <c r="I952" s="29">
        <v>0</v>
      </c>
      <c r="J952" s="29">
        <v>0</v>
      </c>
      <c r="K952" s="19"/>
      <c r="L952" s="21">
        <f t="shared" si="1191"/>
        <v>5365.66</v>
      </c>
    </row>
    <row r="953" spans="1:12" ht="16.5" customHeight="1" x14ac:dyDescent="0.25">
      <c r="A953" s="55"/>
      <c r="B953" s="44"/>
      <c r="C953" s="30" t="s">
        <v>68</v>
      </c>
      <c r="D953" s="29">
        <v>0</v>
      </c>
      <c r="E953" s="29">
        <v>0</v>
      </c>
      <c r="F953" s="29">
        <v>0</v>
      </c>
      <c r="G953" s="29">
        <v>0</v>
      </c>
      <c r="H953" s="42">
        <v>10334.02</v>
      </c>
      <c r="I953" s="42">
        <v>0</v>
      </c>
      <c r="J953" s="42">
        <v>0</v>
      </c>
      <c r="K953" s="19"/>
      <c r="L953" s="21">
        <f t="shared" si="1191"/>
        <v>10334.02</v>
      </c>
    </row>
    <row r="954" spans="1:12" ht="16.5" x14ac:dyDescent="0.25">
      <c r="A954" s="55"/>
      <c r="B954" s="44"/>
      <c r="C954" s="27" t="s">
        <v>165</v>
      </c>
      <c r="D954" s="29">
        <f>D955+D956</f>
        <v>139.5</v>
      </c>
      <c r="E954" s="29">
        <f t="shared" ref="E954:I954" si="1205">E955+E956</f>
        <v>704.55</v>
      </c>
      <c r="F954" s="29">
        <f t="shared" si="1205"/>
        <v>0</v>
      </c>
      <c r="G954" s="29">
        <f t="shared" si="1205"/>
        <v>0</v>
      </c>
      <c r="H954" s="29">
        <f t="shared" si="1205"/>
        <v>20157.22</v>
      </c>
      <c r="I954" s="29">
        <f t="shared" si="1205"/>
        <v>0</v>
      </c>
      <c r="J954" s="29">
        <f t="shared" ref="J954" si="1206">J955+J956</f>
        <v>0</v>
      </c>
      <c r="K954" s="19"/>
      <c r="L954" s="21">
        <f t="shared" si="1191"/>
        <v>21001.27</v>
      </c>
    </row>
    <row r="955" spans="1:12" ht="16.5" x14ac:dyDescent="0.25">
      <c r="A955" s="55"/>
      <c r="B955" s="44"/>
      <c r="C955" s="30" t="s">
        <v>67</v>
      </c>
      <c r="D955" s="29">
        <v>139.5</v>
      </c>
      <c r="E955" s="29">
        <v>704.55</v>
      </c>
      <c r="F955" s="29">
        <v>0</v>
      </c>
      <c r="G955" s="29">
        <v>0</v>
      </c>
      <c r="H955" s="29">
        <v>0</v>
      </c>
      <c r="I955" s="29">
        <v>0</v>
      </c>
      <c r="J955" s="29">
        <v>0</v>
      </c>
      <c r="K955" s="19"/>
      <c r="L955" s="21">
        <f t="shared" si="1191"/>
        <v>844.05</v>
      </c>
    </row>
    <row r="956" spans="1:12" ht="16.5" x14ac:dyDescent="0.25">
      <c r="A956" s="55"/>
      <c r="B956" s="44"/>
      <c r="C956" s="30" t="s">
        <v>68</v>
      </c>
      <c r="D956" s="29">
        <v>0</v>
      </c>
      <c r="E956" s="29">
        <v>0</v>
      </c>
      <c r="F956" s="29">
        <v>0</v>
      </c>
      <c r="G956" s="29">
        <v>0</v>
      </c>
      <c r="H956" s="29">
        <v>20157.22</v>
      </c>
      <c r="I956" s="29">
        <v>0</v>
      </c>
      <c r="J956" s="29">
        <v>0</v>
      </c>
      <c r="K956" s="19"/>
      <c r="L956" s="21">
        <f t="shared" si="1191"/>
        <v>20157.22</v>
      </c>
    </row>
    <row r="957" spans="1:12" ht="16.5" x14ac:dyDescent="0.25">
      <c r="A957" s="44" t="s">
        <v>115</v>
      </c>
      <c r="B957" s="44" t="s">
        <v>114</v>
      </c>
      <c r="C957" s="30" t="s">
        <v>166</v>
      </c>
      <c r="D957" s="29">
        <f>D958+D959</f>
        <v>1008.94</v>
      </c>
      <c r="E957" s="29">
        <f t="shared" ref="E957:I957" si="1207">E958+E959</f>
        <v>945.58999999999992</v>
      </c>
      <c r="F957" s="29">
        <f t="shared" si="1207"/>
        <v>557.07000000000005</v>
      </c>
      <c r="G957" s="29">
        <f t="shared" si="1207"/>
        <v>33.54</v>
      </c>
      <c r="H957" s="29">
        <f t="shared" si="1207"/>
        <v>35.28</v>
      </c>
      <c r="I957" s="29">
        <f t="shared" si="1207"/>
        <v>0</v>
      </c>
      <c r="J957" s="29">
        <f t="shared" ref="J957" si="1208">J958+J959</f>
        <v>0</v>
      </c>
      <c r="K957" s="19"/>
      <c r="L957" s="21">
        <f t="shared" si="1191"/>
        <v>2580.42</v>
      </c>
    </row>
    <row r="958" spans="1:12" ht="16.5" x14ac:dyDescent="0.25">
      <c r="A958" s="44"/>
      <c r="B958" s="44"/>
      <c r="C958" s="30" t="s">
        <v>67</v>
      </c>
      <c r="D958" s="29">
        <f>D963</f>
        <v>1008.94</v>
      </c>
      <c r="E958" s="29">
        <f t="shared" ref="E958:I958" si="1209">E963</f>
        <v>945.58999999999992</v>
      </c>
      <c r="F958" s="29">
        <f t="shared" si="1209"/>
        <v>557.07000000000005</v>
      </c>
      <c r="G958" s="29">
        <f t="shared" si="1209"/>
        <v>33.54</v>
      </c>
      <c r="H958" s="29">
        <f t="shared" si="1209"/>
        <v>0</v>
      </c>
      <c r="I958" s="29">
        <f t="shared" si="1209"/>
        <v>0</v>
      </c>
      <c r="J958" s="29">
        <f t="shared" ref="J958" si="1210">J963</f>
        <v>0</v>
      </c>
      <c r="K958" s="19"/>
      <c r="L958" s="21">
        <f t="shared" si="1191"/>
        <v>2545.14</v>
      </c>
    </row>
    <row r="959" spans="1:12" ht="16.5" x14ac:dyDescent="0.25">
      <c r="A959" s="44"/>
      <c r="B959" s="44"/>
      <c r="C959" s="30" t="s">
        <v>68</v>
      </c>
      <c r="D959" s="29">
        <f>D964</f>
        <v>0</v>
      </c>
      <c r="E959" s="29">
        <f t="shared" ref="E959:I959" si="1211">E964</f>
        <v>0</v>
      </c>
      <c r="F959" s="29">
        <f t="shared" si="1211"/>
        <v>0</v>
      </c>
      <c r="G959" s="29">
        <f t="shared" si="1211"/>
        <v>0</v>
      </c>
      <c r="H959" s="29">
        <f t="shared" si="1211"/>
        <v>35.28</v>
      </c>
      <c r="I959" s="29">
        <f t="shared" si="1211"/>
        <v>0</v>
      </c>
      <c r="J959" s="29">
        <f t="shared" ref="J959" si="1212">J964</f>
        <v>0</v>
      </c>
      <c r="K959" s="17">
        <f t="shared" ref="K959" si="1213">K964</f>
        <v>0</v>
      </c>
      <c r="L959" s="21">
        <f t="shared" si="1191"/>
        <v>35.28</v>
      </c>
    </row>
    <row r="960" spans="1:12" ht="16.5" x14ac:dyDescent="0.25">
      <c r="A960" s="44"/>
      <c r="B960" s="44"/>
      <c r="C960" s="30" t="s">
        <v>162</v>
      </c>
      <c r="D960" s="29">
        <v>0</v>
      </c>
      <c r="E960" s="29">
        <v>0</v>
      </c>
      <c r="F960" s="29">
        <v>0</v>
      </c>
      <c r="G960" s="29">
        <v>0</v>
      </c>
      <c r="H960" s="29">
        <v>0</v>
      </c>
      <c r="I960" s="29">
        <v>0</v>
      </c>
      <c r="J960" s="29">
        <v>0</v>
      </c>
      <c r="K960" s="40"/>
      <c r="L960" s="21">
        <f t="shared" si="1191"/>
        <v>0</v>
      </c>
    </row>
    <row r="961" spans="1:20" ht="16.5" x14ac:dyDescent="0.25">
      <c r="A961" s="44"/>
      <c r="B961" s="44"/>
      <c r="C961" s="27" t="s">
        <v>163</v>
      </c>
      <c r="D961" s="29">
        <v>0</v>
      </c>
      <c r="E961" s="29">
        <v>0</v>
      </c>
      <c r="F961" s="29">
        <v>0</v>
      </c>
      <c r="G961" s="29">
        <v>0</v>
      </c>
      <c r="H961" s="29">
        <v>0</v>
      </c>
      <c r="I961" s="29">
        <v>0</v>
      </c>
      <c r="J961" s="29">
        <v>0</v>
      </c>
      <c r="K961" s="40"/>
      <c r="L961" s="21">
        <f t="shared" si="1191"/>
        <v>0</v>
      </c>
    </row>
    <row r="962" spans="1:20" ht="16.5" x14ac:dyDescent="0.25">
      <c r="A962" s="44"/>
      <c r="B962" s="44"/>
      <c r="C962" s="27" t="s">
        <v>160</v>
      </c>
      <c r="D962" s="29">
        <f>D966+D969</f>
        <v>1008.94</v>
      </c>
      <c r="E962" s="29">
        <f t="shared" ref="E962:I962" si="1214">E966+E969</f>
        <v>945.58999999999992</v>
      </c>
      <c r="F962" s="29">
        <f t="shared" si="1214"/>
        <v>557.07000000000005</v>
      </c>
      <c r="G962" s="29">
        <f t="shared" si="1214"/>
        <v>33.54</v>
      </c>
      <c r="H962" s="29">
        <f t="shared" si="1214"/>
        <v>35.28</v>
      </c>
      <c r="I962" s="29">
        <f t="shared" si="1214"/>
        <v>0</v>
      </c>
      <c r="J962" s="29">
        <f t="shared" ref="J962" si="1215">J966+J969</f>
        <v>0</v>
      </c>
      <c r="K962" s="19"/>
      <c r="L962" s="21">
        <f t="shared" si="1191"/>
        <v>2580.42</v>
      </c>
    </row>
    <row r="963" spans="1:20" ht="16.5" x14ac:dyDescent="0.25">
      <c r="A963" s="44"/>
      <c r="B963" s="44"/>
      <c r="C963" s="30" t="s">
        <v>67</v>
      </c>
      <c r="D963" s="29">
        <f>D967+D970</f>
        <v>1008.94</v>
      </c>
      <c r="E963" s="29">
        <f t="shared" ref="E963:I963" si="1216">E967+E970</f>
        <v>945.58999999999992</v>
      </c>
      <c r="F963" s="29">
        <f t="shared" si="1216"/>
        <v>557.07000000000005</v>
      </c>
      <c r="G963" s="29">
        <f t="shared" si="1216"/>
        <v>33.54</v>
      </c>
      <c r="H963" s="29">
        <f t="shared" si="1216"/>
        <v>0</v>
      </c>
      <c r="I963" s="29">
        <f t="shared" si="1216"/>
        <v>0</v>
      </c>
      <c r="J963" s="29">
        <f t="shared" ref="J963" si="1217">J967+J970</f>
        <v>0</v>
      </c>
      <c r="K963" s="19"/>
      <c r="L963" s="21">
        <f t="shared" si="1191"/>
        <v>2545.14</v>
      </c>
    </row>
    <row r="964" spans="1:20" ht="16.5" x14ac:dyDescent="0.25">
      <c r="A964" s="44"/>
      <c r="B964" s="44"/>
      <c r="C964" s="30" t="s">
        <v>68</v>
      </c>
      <c r="D964" s="29">
        <f>D968+D974</f>
        <v>0</v>
      </c>
      <c r="E964" s="29">
        <f t="shared" ref="E964:I964" si="1218">E968+E974</f>
        <v>0</v>
      </c>
      <c r="F964" s="29">
        <f t="shared" si="1218"/>
        <v>0</v>
      </c>
      <c r="G964" s="29">
        <f t="shared" si="1218"/>
        <v>0</v>
      </c>
      <c r="H964" s="29">
        <f t="shared" si="1218"/>
        <v>35.28</v>
      </c>
      <c r="I964" s="29">
        <f t="shared" si="1218"/>
        <v>0</v>
      </c>
      <c r="J964" s="29">
        <f t="shared" ref="J964" si="1219">J968+J974</f>
        <v>0</v>
      </c>
      <c r="K964" s="19"/>
      <c r="L964" s="21">
        <f t="shared" si="1191"/>
        <v>35.28</v>
      </c>
    </row>
    <row r="965" spans="1:20" ht="16.5" x14ac:dyDescent="0.25">
      <c r="A965" s="44"/>
      <c r="B965" s="44"/>
      <c r="C965" s="39" t="s">
        <v>161</v>
      </c>
      <c r="D965" s="29"/>
      <c r="E965" s="29"/>
      <c r="F965" s="29"/>
      <c r="G965" s="29"/>
      <c r="H965" s="29"/>
      <c r="I965" s="29"/>
      <c r="J965" s="29"/>
      <c r="K965" s="19"/>
      <c r="L965" s="21">
        <f t="shared" si="1191"/>
        <v>0</v>
      </c>
    </row>
    <row r="966" spans="1:20" ht="32.25" customHeight="1" x14ac:dyDescent="0.25">
      <c r="A966" s="44"/>
      <c r="B966" s="44"/>
      <c r="C966" s="27" t="s">
        <v>172</v>
      </c>
      <c r="D966" s="29">
        <f>D967+D968</f>
        <v>918.63</v>
      </c>
      <c r="E966" s="29">
        <f t="shared" ref="E966:I966" si="1220">E967+E968</f>
        <v>888.67</v>
      </c>
      <c r="F966" s="29">
        <f t="shared" si="1220"/>
        <v>557.07000000000005</v>
      </c>
      <c r="G966" s="29">
        <f t="shared" si="1220"/>
        <v>33.54</v>
      </c>
      <c r="H966" s="29">
        <f t="shared" si="1220"/>
        <v>35.28</v>
      </c>
      <c r="I966" s="29">
        <f t="shared" si="1220"/>
        <v>0</v>
      </c>
      <c r="J966" s="29">
        <f t="shared" ref="J966" si="1221">J967+J968</f>
        <v>0</v>
      </c>
      <c r="K966" s="19"/>
      <c r="L966" s="21">
        <f t="shared" si="1191"/>
        <v>2433.19</v>
      </c>
    </row>
    <row r="967" spans="1:20" ht="16.5" x14ac:dyDescent="0.25">
      <c r="A967" s="44"/>
      <c r="B967" s="44"/>
      <c r="C967" s="30" t="s">
        <v>67</v>
      </c>
      <c r="D967" s="29">
        <v>918.63</v>
      </c>
      <c r="E967" s="29">
        <v>888.67</v>
      </c>
      <c r="F967" s="29">
        <v>557.07000000000005</v>
      </c>
      <c r="G967" s="29">
        <v>33.54</v>
      </c>
      <c r="H967" s="29">
        <v>0</v>
      </c>
      <c r="I967" s="29">
        <v>0</v>
      </c>
      <c r="J967" s="29">
        <v>0</v>
      </c>
      <c r="K967" s="19"/>
      <c r="L967" s="21">
        <f t="shared" si="1191"/>
        <v>2397.91</v>
      </c>
    </row>
    <row r="968" spans="1:20" ht="16.5" x14ac:dyDescent="0.25">
      <c r="A968" s="44"/>
      <c r="B968" s="44"/>
      <c r="C968" s="30" t="s">
        <v>68</v>
      </c>
      <c r="D968" s="29">
        <v>0</v>
      </c>
      <c r="E968" s="29">
        <v>0</v>
      </c>
      <c r="F968" s="29">
        <v>0</v>
      </c>
      <c r="G968" s="29">
        <v>0</v>
      </c>
      <c r="H968" s="42">
        <v>35.28</v>
      </c>
      <c r="I968" s="42">
        <v>0</v>
      </c>
      <c r="J968" s="42">
        <v>0</v>
      </c>
      <c r="K968" s="19"/>
      <c r="L968" s="21">
        <f t="shared" si="1191"/>
        <v>35.28</v>
      </c>
    </row>
    <row r="969" spans="1:20" ht="16.5" x14ac:dyDescent="0.25">
      <c r="A969" s="44"/>
      <c r="B969" s="44"/>
      <c r="C969" s="27" t="s">
        <v>165</v>
      </c>
      <c r="D969" s="29">
        <f>D970+D971</f>
        <v>90.31</v>
      </c>
      <c r="E969" s="29">
        <f t="shared" ref="E969:I969" si="1222">E970+E971</f>
        <v>56.92</v>
      </c>
      <c r="F969" s="29">
        <f t="shared" si="1222"/>
        <v>0</v>
      </c>
      <c r="G969" s="29">
        <f t="shared" si="1222"/>
        <v>0</v>
      </c>
      <c r="H969" s="29">
        <f t="shared" si="1222"/>
        <v>0</v>
      </c>
      <c r="I969" s="29">
        <f t="shared" si="1222"/>
        <v>0</v>
      </c>
      <c r="J969" s="29">
        <f t="shared" ref="J969" si="1223">J970+J971</f>
        <v>0</v>
      </c>
      <c r="K969" s="19"/>
      <c r="L969" s="21">
        <f t="shared" si="1191"/>
        <v>147.23000000000002</v>
      </c>
    </row>
    <row r="970" spans="1:20" ht="16.5" x14ac:dyDescent="0.25">
      <c r="A970" s="44"/>
      <c r="B970" s="44"/>
      <c r="C970" s="30" t="s">
        <v>67</v>
      </c>
      <c r="D970" s="31">
        <v>90.31</v>
      </c>
      <c r="E970" s="29">
        <v>56.92</v>
      </c>
      <c r="F970" s="29">
        <v>0</v>
      </c>
      <c r="G970" s="29">
        <v>0</v>
      </c>
      <c r="H970" s="29">
        <v>0</v>
      </c>
      <c r="I970" s="29">
        <v>0</v>
      </c>
      <c r="J970" s="29">
        <v>0</v>
      </c>
      <c r="K970" s="19"/>
      <c r="L970" s="21">
        <f t="shared" si="1191"/>
        <v>147.23000000000002</v>
      </c>
      <c r="T970" s="2"/>
    </row>
    <row r="971" spans="1:20" ht="16.5" x14ac:dyDescent="0.25">
      <c r="A971" s="44"/>
      <c r="B971" s="44"/>
      <c r="C971" s="30" t="s">
        <v>68</v>
      </c>
      <c r="D971" s="31">
        <v>0</v>
      </c>
      <c r="E971" s="31">
        <v>0</v>
      </c>
      <c r="F971" s="31">
        <v>0</v>
      </c>
      <c r="G971" s="31">
        <v>0</v>
      </c>
      <c r="H971" s="31">
        <v>0</v>
      </c>
      <c r="I971" s="31">
        <v>0</v>
      </c>
      <c r="J971" s="31">
        <v>0</v>
      </c>
      <c r="K971" s="19"/>
      <c r="L971" s="21">
        <f t="shared" si="1191"/>
        <v>0</v>
      </c>
      <c r="T971" s="2"/>
    </row>
    <row r="972" spans="1:20" ht="16.5" x14ac:dyDescent="0.25">
      <c r="A972" s="44"/>
      <c r="B972" s="44"/>
      <c r="C972" s="27" t="s">
        <v>174</v>
      </c>
      <c r="D972" s="31">
        <f>D973+D974</f>
        <v>90.31</v>
      </c>
      <c r="E972" s="31">
        <f t="shared" ref="E972:I972" si="1224">E973+E974</f>
        <v>56.92</v>
      </c>
      <c r="F972" s="31">
        <f t="shared" si="1224"/>
        <v>0</v>
      </c>
      <c r="G972" s="31">
        <f t="shared" si="1224"/>
        <v>0</v>
      </c>
      <c r="H972" s="31">
        <f t="shared" si="1224"/>
        <v>0</v>
      </c>
      <c r="I972" s="31">
        <f t="shared" si="1224"/>
        <v>0</v>
      </c>
      <c r="J972" s="31">
        <f t="shared" ref="J972" si="1225">J973+J974</f>
        <v>0</v>
      </c>
      <c r="K972" s="19"/>
      <c r="L972" s="21">
        <f t="shared" si="1191"/>
        <v>147.23000000000002</v>
      </c>
    </row>
    <row r="973" spans="1:20" ht="16.5" x14ac:dyDescent="0.25">
      <c r="A973" s="44"/>
      <c r="B973" s="44"/>
      <c r="C973" s="30" t="s">
        <v>67</v>
      </c>
      <c r="D973" s="31">
        <v>90.31</v>
      </c>
      <c r="E973" s="29">
        <v>56.92</v>
      </c>
      <c r="F973" s="29">
        <v>0</v>
      </c>
      <c r="G973" s="29">
        <v>0</v>
      </c>
      <c r="H973" s="29">
        <v>0</v>
      </c>
      <c r="I973" s="29">
        <v>0</v>
      </c>
      <c r="J973" s="29">
        <v>0</v>
      </c>
      <c r="K973" s="19"/>
      <c r="L973" s="21">
        <f t="shared" si="1191"/>
        <v>147.23000000000002</v>
      </c>
    </row>
    <row r="974" spans="1:20" ht="16.5" x14ac:dyDescent="0.25">
      <c r="A974" s="44"/>
      <c r="B974" s="44"/>
      <c r="C974" s="30" t="s">
        <v>68</v>
      </c>
      <c r="D974" s="31">
        <v>0</v>
      </c>
      <c r="E974" s="31">
        <v>0</v>
      </c>
      <c r="F974" s="31">
        <v>0</v>
      </c>
      <c r="G974" s="31">
        <v>0</v>
      </c>
      <c r="H974" s="31">
        <v>0</v>
      </c>
      <c r="I974" s="31">
        <v>0</v>
      </c>
      <c r="J974" s="31">
        <v>0</v>
      </c>
      <c r="K974" s="19"/>
      <c r="L974" s="21">
        <f t="shared" si="1191"/>
        <v>0</v>
      </c>
    </row>
    <row r="975" spans="1:20" ht="16.5" x14ac:dyDescent="0.25">
      <c r="A975" s="55" t="s">
        <v>34</v>
      </c>
      <c r="B975" s="44" t="s">
        <v>116</v>
      </c>
      <c r="C975" s="30" t="s">
        <v>166</v>
      </c>
      <c r="D975" s="29">
        <f>D976+D977</f>
        <v>234.33</v>
      </c>
      <c r="E975" s="29">
        <f t="shared" ref="E975:I975" si="1226">E976+E977</f>
        <v>147.82</v>
      </c>
      <c r="F975" s="29">
        <f t="shared" si="1226"/>
        <v>782.24</v>
      </c>
      <c r="G975" s="29">
        <f t="shared" si="1226"/>
        <v>2776.7799999999997</v>
      </c>
      <c r="H975" s="29">
        <f t="shared" si="1226"/>
        <v>11349.24</v>
      </c>
      <c r="I975" s="29">
        <f t="shared" si="1226"/>
        <v>0</v>
      </c>
      <c r="J975" s="29">
        <f t="shared" ref="J975" si="1227">J976+J977</f>
        <v>0</v>
      </c>
      <c r="K975" s="19"/>
      <c r="L975" s="21">
        <f t="shared" si="1191"/>
        <v>15290.41</v>
      </c>
    </row>
    <row r="976" spans="1:20" ht="19.5" customHeight="1" x14ac:dyDescent="0.25">
      <c r="A976" s="55"/>
      <c r="B976" s="44"/>
      <c r="C976" s="30" t="s">
        <v>67</v>
      </c>
      <c r="D976" s="29">
        <f>D981</f>
        <v>234.33</v>
      </c>
      <c r="E976" s="29">
        <f t="shared" ref="E976:I976" si="1228">E981</f>
        <v>147.82</v>
      </c>
      <c r="F976" s="29">
        <f t="shared" si="1228"/>
        <v>782.24</v>
      </c>
      <c r="G976" s="29">
        <f t="shared" si="1228"/>
        <v>2776.7799999999997</v>
      </c>
      <c r="H976" s="29">
        <f t="shared" si="1228"/>
        <v>0</v>
      </c>
      <c r="I976" s="29">
        <f t="shared" si="1228"/>
        <v>0</v>
      </c>
      <c r="J976" s="29">
        <f t="shared" ref="J976" si="1229">J981</f>
        <v>0</v>
      </c>
      <c r="K976" s="19"/>
      <c r="L976" s="21">
        <f t="shared" si="1191"/>
        <v>3941.1699999999996</v>
      </c>
    </row>
    <row r="977" spans="1:12" ht="18" customHeight="1" x14ac:dyDescent="0.25">
      <c r="A977" s="55"/>
      <c r="B977" s="44"/>
      <c r="C977" s="30" t="s">
        <v>68</v>
      </c>
      <c r="D977" s="29">
        <f>D982</f>
        <v>0</v>
      </c>
      <c r="E977" s="29">
        <f t="shared" ref="E977:I977" si="1230">E982</f>
        <v>0</v>
      </c>
      <c r="F977" s="29">
        <f t="shared" si="1230"/>
        <v>0</v>
      </c>
      <c r="G977" s="29">
        <f t="shared" si="1230"/>
        <v>0</v>
      </c>
      <c r="H977" s="29">
        <f t="shared" si="1230"/>
        <v>11349.24</v>
      </c>
      <c r="I977" s="29">
        <f t="shared" si="1230"/>
        <v>0</v>
      </c>
      <c r="J977" s="29">
        <f t="shared" ref="J977" si="1231">J982</f>
        <v>0</v>
      </c>
      <c r="K977" s="19"/>
      <c r="L977" s="21">
        <f t="shared" si="1191"/>
        <v>11349.24</v>
      </c>
    </row>
    <row r="978" spans="1:12" ht="18" customHeight="1" x14ac:dyDescent="0.25">
      <c r="A978" s="55"/>
      <c r="B978" s="44"/>
      <c r="C978" s="30" t="s">
        <v>162</v>
      </c>
      <c r="D978" s="29">
        <v>0</v>
      </c>
      <c r="E978" s="29">
        <v>0</v>
      </c>
      <c r="F978" s="29">
        <v>0</v>
      </c>
      <c r="G978" s="29">
        <v>0</v>
      </c>
      <c r="H978" s="29">
        <v>0</v>
      </c>
      <c r="I978" s="29">
        <v>0</v>
      </c>
      <c r="J978" s="29">
        <v>0</v>
      </c>
      <c r="K978" s="19"/>
      <c r="L978" s="21">
        <f t="shared" si="1191"/>
        <v>0</v>
      </c>
    </row>
    <row r="979" spans="1:12" ht="18" customHeight="1" x14ac:dyDescent="0.25">
      <c r="A979" s="55"/>
      <c r="B979" s="44"/>
      <c r="C979" s="27" t="s">
        <v>163</v>
      </c>
      <c r="D979" s="29">
        <v>0</v>
      </c>
      <c r="E979" s="29">
        <v>0</v>
      </c>
      <c r="F979" s="29">
        <v>0</v>
      </c>
      <c r="G979" s="29">
        <v>0</v>
      </c>
      <c r="H979" s="29">
        <v>0</v>
      </c>
      <c r="I979" s="29">
        <v>0</v>
      </c>
      <c r="J979" s="29">
        <v>0</v>
      </c>
      <c r="K979" s="19"/>
      <c r="L979" s="21">
        <f t="shared" si="1191"/>
        <v>0</v>
      </c>
    </row>
    <row r="980" spans="1:12" ht="16.5" x14ac:dyDescent="0.25">
      <c r="A980" s="55"/>
      <c r="B980" s="44"/>
      <c r="C980" s="27" t="s">
        <v>160</v>
      </c>
      <c r="D980" s="29">
        <f>D981+D982</f>
        <v>234.33</v>
      </c>
      <c r="E980" s="29">
        <f t="shared" ref="E980:I980" si="1232">E981+E982</f>
        <v>147.82</v>
      </c>
      <c r="F980" s="29">
        <f t="shared" si="1232"/>
        <v>782.24</v>
      </c>
      <c r="G980" s="29">
        <f t="shared" si="1232"/>
        <v>2776.7799999999997</v>
      </c>
      <c r="H980" s="29">
        <f t="shared" si="1232"/>
        <v>11349.24</v>
      </c>
      <c r="I980" s="29">
        <f t="shared" si="1232"/>
        <v>0</v>
      </c>
      <c r="J980" s="29">
        <f t="shared" ref="J980" si="1233">J981+J982</f>
        <v>0</v>
      </c>
      <c r="K980" s="19"/>
      <c r="L980" s="21">
        <f t="shared" si="1191"/>
        <v>15290.41</v>
      </c>
    </row>
    <row r="981" spans="1:12" ht="16.5" x14ac:dyDescent="0.25">
      <c r="A981" s="55"/>
      <c r="B981" s="44"/>
      <c r="C981" s="30" t="s">
        <v>67</v>
      </c>
      <c r="D981" s="29">
        <f>D985+D988</f>
        <v>234.33</v>
      </c>
      <c r="E981" s="29">
        <f t="shared" ref="E981:I981" si="1234">E985+E988</f>
        <v>147.82</v>
      </c>
      <c r="F981" s="29">
        <f t="shared" si="1234"/>
        <v>782.24</v>
      </c>
      <c r="G981" s="29">
        <f t="shared" si="1234"/>
        <v>2776.7799999999997</v>
      </c>
      <c r="H981" s="29">
        <f>H985+H988</f>
        <v>0</v>
      </c>
      <c r="I981" s="29">
        <f t="shared" si="1234"/>
        <v>0</v>
      </c>
      <c r="J981" s="29">
        <f t="shared" ref="J981" si="1235">J985+J988</f>
        <v>0</v>
      </c>
      <c r="K981" s="19"/>
      <c r="L981" s="21">
        <f t="shared" si="1191"/>
        <v>3941.1699999999996</v>
      </c>
    </row>
    <row r="982" spans="1:12" ht="16.5" x14ac:dyDescent="0.25">
      <c r="A982" s="55"/>
      <c r="B982" s="44"/>
      <c r="C982" s="30" t="s">
        <v>68</v>
      </c>
      <c r="D982" s="29">
        <f>D986+D989</f>
        <v>0</v>
      </c>
      <c r="E982" s="29">
        <f t="shared" ref="E982:I982" si="1236">E986+E989</f>
        <v>0</v>
      </c>
      <c r="F982" s="29">
        <f t="shared" si="1236"/>
        <v>0</v>
      </c>
      <c r="G982" s="29">
        <f t="shared" si="1236"/>
        <v>0</v>
      </c>
      <c r="H982" s="29">
        <f t="shared" si="1236"/>
        <v>11349.24</v>
      </c>
      <c r="I982" s="29">
        <f t="shared" si="1236"/>
        <v>0</v>
      </c>
      <c r="J982" s="29">
        <f t="shared" ref="J982" si="1237">J986+J989</f>
        <v>0</v>
      </c>
      <c r="K982" s="19"/>
      <c r="L982" s="21">
        <f t="shared" si="1191"/>
        <v>11349.24</v>
      </c>
    </row>
    <row r="983" spans="1:12" ht="16.5" x14ac:dyDescent="0.25">
      <c r="A983" s="55"/>
      <c r="B983" s="44"/>
      <c r="C983" s="39" t="s">
        <v>161</v>
      </c>
      <c r="D983" s="29"/>
      <c r="E983" s="29"/>
      <c r="F983" s="29"/>
      <c r="G983" s="29"/>
      <c r="H983" s="29"/>
      <c r="I983" s="29"/>
      <c r="J983" s="29"/>
      <c r="K983" s="19"/>
      <c r="L983" s="21">
        <f t="shared" si="1191"/>
        <v>0</v>
      </c>
    </row>
    <row r="984" spans="1:12" ht="33" customHeight="1" x14ac:dyDescent="0.25">
      <c r="A984" s="55"/>
      <c r="B984" s="44"/>
      <c r="C984" s="27" t="s">
        <v>172</v>
      </c>
      <c r="D984" s="29">
        <f>D985+D986</f>
        <v>234.33</v>
      </c>
      <c r="E984" s="29">
        <f t="shared" ref="E984:I984" si="1238">E985+E986</f>
        <v>147.82</v>
      </c>
      <c r="F984" s="29">
        <f t="shared" si="1238"/>
        <v>782.24</v>
      </c>
      <c r="G984" s="29">
        <f t="shared" si="1238"/>
        <v>1499.22</v>
      </c>
      <c r="H984" s="29">
        <f t="shared" si="1238"/>
        <v>1223.5</v>
      </c>
      <c r="I984" s="29">
        <f t="shared" si="1238"/>
        <v>0</v>
      </c>
      <c r="J984" s="29">
        <f t="shared" ref="J984" si="1239">J985+J986</f>
        <v>0</v>
      </c>
      <c r="K984" s="19"/>
      <c r="L984" s="21">
        <f t="shared" si="1191"/>
        <v>3887.1099999999997</v>
      </c>
    </row>
    <row r="985" spans="1:12" ht="16.5" x14ac:dyDescent="0.25">
      <c r="A985" s="55"/>
      <c r="B985" s="44"/>
      <c r="C985" s="30" t="s">
        <v>67</v>
      </c>
      <c r="D985" s="29">
        <v>234.33</v>
      </c>
      <c r="E985" s="29">
        <v>147.82</v>
      </c>
      <c r="F985" s="29">
        <v>782.24</v>
      </c>
      <c r="G985" s="29">
        <v>1499.22</v>
      </c>
      <c r="H985" s="29">
        <v>0</v>
      </c>
      <c r="I985" s="29">
        <v>0</v>
      </c>
      <c r="J985" s="29">
        <v>0</v>
      </c>
      <c r="K985" s="19"/>
      <c r="L985" s="21">
        <f t="shared" si="1191"/>
        <v>2663.6099999999997</v>
      </c>
    </row>
    <row r="986" spans="1:12" ht="16.5" x14ac:dyDescent="0.25">
      <c r="A986" s="55"/>
      <c r="B986" s="44"/>
      <c r="C986" s="30" t="s">
        <v>68</v>
      </c>
      <c r="D986" s="29">
        <v>0</v>
      </c>
      <c r="E986" s="29">
        <v>0</v>
      </c>
      <c r="F986" s="29">
        <v>0</v>
      </c>
      <c r="G986" s="29">
        <v>0</v>
      </c>
      <c r="H986" s="42">
        <v>1223.5</v>
      </c>
      <c r="I986" s="42">
        <v>0</v>
      </c>
      <c r="J986" s="42">
        <v>0</v>
      </c>
      <c r="K986" s="19"/>
      <c r="L986" s="21">
        <f t="shared" si="1191"/>
        <v>1223.5</v>
      </c>
    </row>
    <row r="987" spans="1:12" ht="16.5" x14ac:dyDescent="0.25">
      <c r="A987" s="55"/>
      <c r="B987" s="44"/>
      <c r="C987" s="27" t="s">
        <v>165</v>
      </c>
      <c r="D987" s="29">
        <f>D988+D989</f>
        <v>0</v>
      </c>
      <c r="E987" s="29">
        <f t="shared" ref="E987:I987" si="1240">E988+E989</f>
        <v>0</v>
      </c>
      <c r="F987" s="29">
        <f t="shared" si="1240"/>
        <v>0</v>
      </c>
      <c r="G987" s="29">
        <f t="shared" si="1240"/>
        <v>1277.56</v>
      </c>
      <c r="H987" s="29">
        <f>H988+H989</f>
        <v>10125.74</v>
      </c>
      <c r="I987" s="29">
        <f t="shared" si="1240"/>
        <v>0</v>
      </c>
      <c r="J987" s="29">
        <f t="shared" ref="J987" si="1241">J988+J989</f>
        <v>0</v>
      </c>
      <c r="K987" s="19"/>
      <c r="L987" s="21">
        <f t="shared" si="1191"/>
        <v>11403.3</v>
      </c>
    </row>
    <row r="988" spans="1:12" ht="16.5" x14ac:dyDescent="0.25">
      <c r="A988" s="55"/>
      <c r="B988" s="44"/>
      <c r="C988" s="30" t="s">
        <v>67</v>
      </c>
      <c r="D988" s="29">
        <v>0</v>
      </c>
      <c r="E988" s="29">
        <v>0</v>
      </c>
      <c r="F988" s="29">
        <f>F991</f>
        <v>0</v>
      </c>
      <c r="G988" s="29">
        <v>1277.56</v>
      </c>
      <c r="H988" s="29">
        <v>0</v>
      </c>
      <c r="I988" s="29">
        <v>0</v>
      </c>
      <c r="J988" s="29">
        <v>0</v>
      </c>
      <c r="K988" s="19"/>
      <c r="L988" s="21">
        <f t="shared" si="1191"/>
        <v>1277.56</v>
      </c>
    </row>
    <row r="989" spans="1:12" ht="16.5" x14ac:dyDescent="0.25">
      <c r="A989" s="55"/>
      <c r="B989" s="44"/>
      <c r="C989" s="30" t="s">
        <v>68</v>
      </c>
      <c r="D989" s="29">
        <v>0</v>
      </c>
      <c r="E989" s="29">
        <v>0</v>
      </c>
      <c r="F989" s="29">
        <v>0</v>
      </c>
      <c r="G989" s="29">
        <v>0</v>
      </c>
      <c r="H989" s="42">
        <v>10125.74</v>
      </c>
      <c r="I989" s="42">
        <v>0</v>
      </c>
      <c r="J989" s="42">
        <v>0</v>
      </c>
      <c r="K989" s="19"/>
      <c r="L989" s="21">
        <f t="shared" si="1191"/>
        <v>10125.74</v>
      </c>
    </row>
    <row r="990" spans="1:12" ht="16.5" x14ac:dyDescent="0.25">
      <c r="A990" s="55"/>
      <c r="B990" s="44"/>
      <c r="C990" s="27" t="s">
        <v>44</v>
      </c>
      <c r="D990" s="29">
        <v>0</v>
      </c>
      <c r="E990" s="29">
        <v>0</v>
      </c>
      <c r="F990" s="29">
        <v>0</v>
      </c>
      <c r="G990" s="29">
        <v>0</v>
      </c>
      <c r="H990" s="29">
        <v>0</v>
      </c>
      <c r="I990" s="29">
        <v>0</v>
      </c>
      <c r="J990" s="29">
        <v>0</v>
      </c>
      <c r="K990" s="19"/>
      <c r="L990" s="21">
        <f t="shared" si="1191"/>
        <v>0</v>
      </c>
    </row>
    <row r="991" spans="1:12" ht="31.5" x14ac:dyDescent="0.25">
      <c r="A991" s="55"/>
      <c r="B991" s="44"/>
      <c r="C991" s="27" t="s">
        <v>177</v>
      </c>
      <c r="D991" s="29">
        <f>D992+D993</f>
        <v>0</v>
      </c>
      <c r="E991" s="29">
        <f t="shared" ref="E991:I991" si="1242">E992+E993</f>
        <v>0</v>
      </c>
      <c r="F991" s="29">
        <f t="shared" si="1242"/>
        <v>0</v>
      </c>
      <c r="G991" s="29">
        <f t="shared" si="1242"/>
        <v>1277.56</v>
      </c>
      <c r="H991" s="29">
        <f t="shared" si="1242"/>
        <v>78</v>
      </c>
      <c r="I991" s="29">
        <f t="shared" si="1242"/>
        <v>0</v>
      </c>
      <c r="J991" s="29">
        <f t="shared" ref="J991" si="1243">J992+J993</f>
        <v>0</v>
      </c>
      <c r="K991" s="19"/>
      <c r="L991" s="21">
        <f t="shared" si="1191"/>
        <v>1355.56</v>
      </c>
    </row>
    <row r="992" spans="1:12" ht="16.5" x14ac:dyDescent="0.25">
      <c r="A992" s="55"/>
      <c r="B992" s="44"/>
      <c r="C992" s="30" t="s">
        <v>67</v>
      </c>
      <c r="D992" s="29">
        <v>0</v>
      </c>
      <c r="E992" s="29">
        <v>0</v>
      </c>
      <c r="F992" s="29">
        <v>0</v>
      </c>
      <c r="G992" s="29">
        <v>1277.56</v>
      </c>
      <c r="H992" s="29">
        <v>0</v>
      </c>
      <c r="I992" s="29">
        <v>0</v>
      </c>
      <c r="J992" s="29">
        <v>0</v>
      </c>
      <c r="K992" s="19"/>
      <c r="L992" s="21">
        <f t="shared" si="1191"/>
        <v>1277.56</v>
      </c>
    </row>
    <row r="993" spans="1:15" ht="16.5" x14ac:dyDescent="0.25">
      <c r="A993" s="55"/>
      <c r="B993" s="44"/>
      <c r="C993" s="30" t="s">
        <v>68</v>
      </c>
      <c r="D993" s="29">
        <v>0</v>
      </c>
      <c r="E993" s="29">
        <v>0</v>
      </c>
      <c r="F993" s="29">
        <v>0</v>
      </c>
      <c r="G993" s="29">
        <v>0</v>
      </c>
      <c r="H993" s="29">
        <v>78</v>
      </c>
      <c r="I993" s="29">
        <v>0</v>
      </c>
      <c r="J993" s="29">
        <v>0</v>
      </c>
      <c r="K993" s="19"/>
      <c r="L993" s="21">
        <f t="shared" si="1191"/>
        <v>78</v>
      </c>
    </row>
    <row r="994" spans="1:15" ht="16.5" x14ac:dyDescent="0.25">
      <c r="A994" s="44" t="s">
        <v>118</v>
      </c>
      <c r="B994" s="44" t="s">
        <v>117</v>
      </c>
      <c r="C994" s="30" t="s">
        <v>166</v>
      </c>
      <c r="D994" s="29">
        <f>D995+D996</f>
        <v>34778.61</v>
      </c>
      <c r="E994" s="29">
        <f t="shared" ref="E994:I994" si="1244">E995+E996</f>
        <v>38214.240000000005</v>
      </c>
      <c r="F994" s="29">
        <f t="shared" si="1244"/>
        <v>38941.39</v>
      </c>
      <c r="G994" s="29">
        <f t="shared" si="1244"/>
        <v>27805.469999999998</v>
      </c>
      <c r="H994" s="29">
        <f t="shared" si="1244"/>
        <v>68082.75</v>
      </c>
      <c r="I994" s="29">
        <f t="shared" si="1244"/>
        <v>0</v>
      </c>
      <c r="J994" s="29">
        <f t="shared" ref="J994" si="1245">J995+J996</f>
        <v>0</v>
      </c>
      <c r="K994" s="19"/>
      <c r="L994" s="21">
        <f t="shared" si="1191"/>
        <v>207822.46</v>
      </c>
      <c r="O994" s="2"/>
    </row>
    <row r="995" spans="1:15" ht="16.5" x14ac:dyDescent="0.25">
      <c r="A995" s="44"/>
      <c r="B995" s="44"/>
      <c r="C995" s="30" t="s">
        <v>67</v>
      </c>
      <c r="D995" s="29">
        <f>D999+D1010+D1021</f>
        <v>34778.61</v>
      </c>
      <c r="E995" s="29">
        <f t="shared" ref="E995:I995" si="1246">E999+E1010+E1021</f>
        <v>38214.240000000005</v>
      </c>
      <c r="F995" s="29">
        <f t="shared" si="1246"/>
        <v>38941.39</v>
      </c>
      <c r="G995" s="29">
        <f t="shared" si="1246"/>
        <v>27805.469999999998</v>
      </c>
      <c r="H995" s="29">
        <f t="shared" si="1246"/>
        <v>0</v>
      </c>
      <c r="I995" s="29">
        <f t="shared" si="1246"/>
        <v>0</v>
      </c>
      <c r="J995" s="29">
        <f t="shared" ref="J995" si="1247">J999+J1010+J1021</f>
        <v>0</v>
      </c>
      <c r="K995" s="19"/>
      <c r="L995" s="21">
        <f t="shared" si="1191"/>
        <v>139739.71</v>
      </c>
      <c r="O995" s="2"/>
    </row>
    <row r="996" spans="1:15" ht="16.5" x14ac:dyDescent="0.25">
      <c r="A996" s="44"/>
      <c r="B996" s="44"/>
      <c r="C996" s="30" t="s">
        <v>68</v>
      </c>
      <c r="D996" s="31">
        <f>D1000+D1011+D1022</f>
        <v>0</v>
      </c>
      <c r="E996" s="31">
        <f t="shared" ref="E996:I996" si="1248">E1000+E1011+E1022</f>
        <v>0</v>
      </c>
      <c r="F996" s="31">
        <f t="shared" si="1248"/>
        <v>0</v>
      </c>
      <c r="G996" s="31">
        <f t="shared" si="1248"/>
        <v>0</v>
      </c>
      <c r="H996" s="31">
        <f t="shared" si="1248"/>
        <v>68082.75</v>
      </c>
      <c r="I996" s="31">
        <f t="shared" si="1248"/>
        <v>0</v>
      </c>
      <c r="J996" s="31">
        <f t="shared" ref="J996" si="1249">J1000+J1011+J1022</f>
        <v>0</v>
      </c>
      <c r="K996" s="19"/>
      <c r="L996" s="21">
        <f t="shared" si="1191"/>
        <v>68082.75</v>
      </c>
    </row>
    <row r="997" spans="1:15" ht="16.5" x14ac:dyDescent="0.25">
      <c r="A997" s="44"/>
      <c r="B997" s="44"/>
      <c r="C997" s="30" t="s">
        <v>162</v>
      </c>
      <c r="D997" s="31">
        <v>0</v>
      </c>
      <c r="E997" s="31">
        <v>0</v>
      </c>
      <c r="F997" s="31">
        <v>0</v>
      </c>
      <c r="G997" s="31">
        <v>0</v>
      </c>
      <c r="H997" s="31">
        <v>0</v>
      </c>
      <c r="I997" s="31">
        <v>0</v>
      </c>
      <c r="J997" s="31">
        <v>0</v>
      </c>
      <c r="K997" s="19"/>
      <c r="L997" s="21">
        <f t="shared" si="1191"/>
        <v>0</v>
      </c>
    </row>
    <row r="998" spans="1:15" ht="16.5" x14ac:dyDescent="0.25">
      <c r="A998" s="44"/>
      <c r="B998" s="44"/>
      <c r="C998" s="27" t="s">
        <v>159</v>
      </c>
      <c r="D998" s="29">
        <f>D999+D1000</f>
        <v>18046.84</v>
      </c>
      <c r="E998" s="29">
        <f t="shared" ref="E998:I998" si="1250">E999+E1000</f>
        <v>20163.580000000002</v>
      </c>
      <c r="F998" s="29">
        <f t="shared" si="1250"/>
        <v>16853.37</v>
      </c>
      <c r="G998" s="29">
        <f t="shared" si="1250"/>
        <v>16339.71</v>
      </c>
      <c r="H998" s="29">
        <f t="shared" si="1250"/>
        <v>41025.65</v>
      </c>
      <c r="I998" s="29">
        <f t="shared" si="1250"/>
        <v>0</v>
      </c>
      <c r="J998" s="29">
        <f t="shared" ref="J998" si="1251">J999+J1000</f>
        <v>0</v>
      </c>
      <c r="K998" s="19"/>
      <c r="L998" s="21">
        <f t="shared" si="1191"/>
        <v>112429.15</v>
      </c>
    </row>
    <row r="999" spans="1:15" ht="16.5" x14ac:dyDescent="0.25">
      <c r="A999" s="44"/>
      <c r="B999" s="44"/>
      <c r="C999" s="30" t="s">
        <v>67</v>
      </c>
      <c r="D999" s="29">
        <f>D1004</f>
        <v>18046.84</v>
      </c>
      <c r="E999" s="29">
        <f t="shared" ref="E999:I999" si="1252">E1004</f>
        <v>20163.580000000002</v>
      </c>
      <c r="F999" s="29">
        <f t="shared" si="1252"/>
        <v>16853.37</v>
      </c>
      <c r="G999" s="29">
        <f t="shared" si="1252"/>
        <v>16339.71</v>
      </c>
      <c r="H999" s="29">
        <f t="shared" si="1252"/>
        <v>0</v>
      </c>
      <c r="I999" s="29">
        <f t="shared" si="1252"/>
        <v>0</v>
      </c>
      <c r="J999" s="29">
        <f t="shared" ref="J999" si="1253">J1004</f>
        <v>0</v>
      </c>
      <c r="K999" s="19"/>
      <c r="L999" s="21">
        <f t="shared" si="1191"/>
        <v>71403.5</v>
      </c>
    </row>
    <row r="1000" spans="1:15" ht="16.5" x14ac:dyDescent="0.25">
      <c r="A1000" s="44"/>
      <c r="B1000" s="44"/>
      <c r="C1000" s="30" t="s">
        <v>68</v>
      </c>
      <c r="D1000" s="29">
        <f>D1005</f>
        <v>0</v>
      </c>
      <c r="E1000" s="29">
        <f t="shared" ref="E1000:I1000" si="1254">E1005</f>
        <v>0</v>
      </c>
      <c r="F1000" s="29">
        <f t="shared" si="1254"/>
        <v>0</v>
      </c>
      <c r="G1000" s="29">
        <f t="shared" si="1254"/>
        <v>0</v>
      </c>
      <c r="H1000" s="29">
        <f t="shared" si="1254"/>
        <v>41025.65</v>
      </c>
      <c r="I1000" s="29">
        <f t="shared" si="1254"/>
        <v>0</v>
      </c>
      <c r="J1000" s="29">
        <f t="shared" ref="J1000" si="1255">J1005</f>
        <v>0</v>
      </c>
      <c r="K1000" s="19"/>
      <c r="L1000" s="21">
        <f t="shared" si="1191"/>
        <v>41025.65</v>
      </c>
    </row>
    <row r="1001" spans="1:15" ht="16.5" x14ac:dyDescent="0.25">
      <c r="A1001" s="44"/>
      <c r="B1001" s="44"/>
      <c r="C1001" s="39" t="s">
        <v>161</v>
      </c>
      <c r="D1001" s="29"/>
      <c r="E1001" s="29"/>
      <c r="F1001" s="29"/>
      <c r="G1001" s="29"/>
      <c r="H1001" s="29"/>
      <c r="I1001" s="29"/>
      <c r="J1001" s="29"/>
      <c r="K1001" s="19"/>
      <c r="L1001" s="21">
        <f t="shared" si="1191"/>
        <v>0</v>
      </c>
    </row>
    <row r="1002" spans="1:15" ht="33" customHeight="1" x14ac:dyDescent="0.25">
      <c r="A1002" s="44"/>
      <c r="B1002" s="44"/>
      <c r="C1002" s="27" t="s">
        <v>172</v>
      </c>
      <c r="D1002" s="29">
        <v>0</v>
      </c>
      <c r="E1002" s="29">
        <v>0</v>
      </c>
      <c r="F1002" s="29">
        <v>0</v>
      </c>
      <c r="G1002" s="29">
        <v>0</v>
      </c>
      <c r="H1002" s="29">
        <v>0</v>
      </c>
      <c r="I1002" s="29">
        <v>0</v>
      </c>
      <c r="J1002" s="29">
        <v>0</v>
      </c>
      <c r="K1002" s="19"/>
      <c r="L1002" s="21">
        <f t="shared" ref="L1002:L1065" si="1256">D1002+E1002+F1002+G1002+H1002+I1002+J1002</f>
        <v>0</v>
      </c>
    </row>
    <row r="1003" spans="1:15" ht="16.5" x14ac:dyDescent="0.25">
      <c r="A1003" s="44"/>
      <c r="B1003" s="44"/>
      <c r="C1003" s="27" t="s">
        <v>165</v>
      </c>
      <c r="D1003" s="29">
        <f>D1004+D1005</f>
        <v>18046.84</v>
      </c>
      <c r="E1003" s="29">
        <f t="shared" ref="E1003:I1003" si="1257">E1004+E1005</f>
        <v>20163.580000000002</v>
      </c>
      <c r="F1003" s="29">
        <f t="shared" si="1257"/>
        <v>16853.37</v>
      </c>
      <c r="G1003" s="29">
        <f t="shared" si="1257"/>
        <v>16339.71</v>
      </c>
      <c r="H1003" s="29">
        <f t="shared" si="1257"/>
        <v>41025.65</v>
      </c>
      <c r="I1003" s="29">
        <f t="shared" si="1257"/>
        <v>0</v>
      </c>
      <c r="J1003" s="29">
        <f t="shared" ref="J1003" si="1258">J1004+J1005</f>
        <v>0</v>
      </c>
      <c r="K1003" s="19"/>
      <c r="L1003" s="21">
        <f t="shared" si="1256"/>
        <v>112429.15</v>
      </c>
    </row>
    <row r="1004" spans="1:15" ht="16.5" x14ac:dyDescent="0.25">
      <c r="A1004" s="44"/>
      <c r="B1004" s="44"/>
      <c r="C1004" s="30" t="s">
        <v>67</v>
      </c>
      <c r="D1004" s="29">
        <v>18046.84</v>
      </c>
      <c r="E1004" s="29">
        <v>20163.580000000002</v>
      </c>
      <c r="F1004" s="29">
        <v>16853.37</v>
      </c>
      <c r="G1004" s="29">
        <v>16339.71</v>
      </c>
      <c r="H1004" s="29">
        <v>0</v>
      </c>
      <c r="I1004" s="29">
        <v>0</v>
      </c>
      <c r="J1004" s="29">
        <v>0</v>
      </c>
      <c r="K1004" s="19"/>
      <c r="L1004" s="21">
        <f t="shared" si="1256"/>
        <v>71403.5</v>
      </c>
    </row>
    <row r="1005" spans="1:15" ht="16.5" x14ac:dyDescent="0.25">
      <c r="A1005" s="44"/>
      <c r="B1005" s="44"/>
      <c r="C1005" s="30" t="s">
        <v>68</v>
      </c>
      <c r="D1005" s="29">
        <v>0</v>
      </c>
      <c r="E1005" s="29">
        <v>0</v>
      </c>
      <c r="F1005" s="29">
        <v>0</v>
      </c>
      <c r="G1005" s="29">
        <v>0</v>
      </c>
      <c r="H1005" s="29">
        <v>41025.65</v>
      </c>
      <c r="I1005" s="29">
        <v>0</v>
      </c>
      <c r="J1005" s="29">
        <v>0</v>
      </c>
      <c r="K1005" s="19"/>
      <c r="L1005" s="21">
        <f t="shared" si="1256"/>
        <v>41025.65</v>
      </c>
    </row>
    <row r="1006" spans="1:15" ht="31.5" x14ac:dyDescent="0.25">
      <c r="A1006" s="44"/>
      <c r="B1006" s="44"/>
      <c r="C1006" s="27" t="s">
        <v>177</v>
      </c>
      <c r="D1006" s="29">
        <f>D1007+D1008</f>
        <v>18046.84</v>
      </c>
      <c r="E1006" s="29">
        <f t="shared" ref="E1006:I1006" si="1259">E1007+E1008</f>
        <v>20163.580000000002</v>
      </c>
      <c r="F1006" s="29">
        <f t="shared" si="1259"/>
        <v>16853.37</v>
      </c>
      <c r="G1006" s="29">
        <f t="shared" si="1259"/>
        <v>16339.71</v>
      </c>
      <c r="H1006" s="29">
        <f t="shared" si="1259"/>
        <v>41025.65</v>
      </c>
      <c r="I1006" s="29">
        <f t="shared" si="1259"/>
        <v>0</v>
      </c>
      <c r="J1006" s="29">
        <f t="shared" ref="J1006" si="1260">J1007+J1008</f>
        <v>0</v>
      </c>
      <c r="K1006" s="19"/>
      <c r="L1006" s="21">
        <f t="shared" si="1256"/>
        <v>112429.15</v>
      </c>
    </row>
    <row r="1007" spans="1:15" ht="16.5" x14ac:dyDescent="0.25">
      <c r="A1007" s="44"/>
      <c r="B1007" s="44"/>
      <c r="C1007" s="30" t="s">
        <v>67</v>
      </c>
      <c r="D1007" s="29">
        <v>18046.84</v>
      </c>
      <c r="E1007" s="29">
        <v>20163.580000000002</v>
      </c>
      <c r="F1007" s="29">
        <v>16853.37</v>
      </c>
      <c r="G1007" s="29">
        <v>16339.71</v>
      </c>
      <c r="H1007" s="29">
        <v>0</v>
      </c>
      <c r="I1007" s="29">
        <v>0</v>
      </c>
      <c r="J1007" s="29">
        <v>0</v>
      </c>
      <c r="K1007" s="19"/>
      <c r="L1007" s="21">
        <f t="shared" si="1256"/>
        <v>71403.5</v>
      </c>
    </row>
    <row r="1008" spans="1:15" ht="16.5" x14ac:dyDescent="0.25">
      <c r="A1008" s="44"/>
      <c r="B1008" s="44"/>
      <c r="C1008" s="30" t="s">
        <v>68</v>
      </c>
      <c r="D1008" s="29">
        <v>0</v>
      </c>
      <c r="E1008" s="29">
        <v>0</v>
      </c>
      <c r="F1008" s="29">
        <v>0</v>
      </c>
      <c r="G1008" s="29">
        <v>0</v>
      </c>
      <c r="H1008" s="29">
        <v>41025.65</v>
      </c>
      <c r="I1008" s="29">
        <v>0</v>
      </c>
      <c r="J1008" s="29">
        <v>0</v>
      </c>
      <c r="K1008" s="19"/>
      <c r="L1008" s="21">
        <f t="shared" si="1256"/>
        <v>41025.65</v>
      </c>
    </row>
    <row r="1009" spans="1:12" ht="16.5" x14ac:dyDescent="0.25">
      <c r="A1009" s="44"/>
      <c r="B1009" s="44"/>
      <c r="C1009" s="27" t="s">
        <v>160</v>
      </c>
      <c r="D1009" s="29">
        <f>D1010+D1011</f>
        <v>13738.97</v>
      </c>
      <c r="E1009" s="29">
        <f t="shared" ref="E1009:I1009" si="1261">E1010+E1011</f>
        <v>13837.43</v>
      </c>
      <c r="F1009" s="29">
        <f t="shared" si="1261"/>
        <v>19719.22</v>
      </c>
      <c r="G1009" s="29">
        <f t="shared" si="1261"/>
        <v>9565.4599999999991</v>
      </c>
      <c r="H1009" s="29">
        <f t="shared" si="1261"/>
        <v>23782.6</v>
      </c>
      <c r="I1009" s="29">
        <f t="shared" si="1261"/>
        <v>0</v>
      </c>
      <c r="J1009" s="29">
        <f t="shared" ref="J1009" si="1262">J1010+J1011</f>
        <v>0</v>
      </c>
      <c r="K1009" s="19"/>
      <c r="L1009" s="21">
        <f t="shared" si="1256"/>
        <v>80643.679999999993</v>
      </c>
    </row>
    <row r="1010" spans="1:12" ht="16.5" x14ac:dyDescent="0.25">
      <c r="A1010" s="44"/>
      <c r="B1010" s="44"/>
      <c r="C1010" s="30" t="s">
        <v>67</v>
      </c>
      <c r="D1010" s="29">
        <f>D1015</f>
        <v>13738.97</v>
      </c>
      <c r="E1010" s="29">
        <f t="shared" ref="E1010:I1010" si="1263">E1015</f>
        <v>13837.43</v>
      </c>
      <c r="F1010" s="29">
        <f t="shared" si="1263"/>
        <v>19719.22</v>
      </c>
      <c r="G1010" s="29">
        <f t="shared" si="1263"/>
        <v>9565.4599999999991</v>
      </c>
      <c r="H1010" s="29">
        <f t="shared" si="1263"/>
        <v>0</v>
      </c>
      <c r="I1010" s="29">
        <f t="shared" si="1263"/>
        <v>0</v>
      </c>
      <c r="J1010" s="29">
        <f t="shared" ref="J1010" si="1264">J1015</f>
        <v>0</v>
      </c>
      <c r="K1010" s="19"/>
      <c r="L1010" s="21">
        <f t="shared" si="1256"/>
        <v>56861.08</v>
      </c>
    </row>
    <row r="1011" spans="1:12" ht="16.5" x14ac:dyDescent="0.25">
      <c r="A1011" s="44"/>
      <c r="B1011" s="44"/>
      <c r="C1011" s="30" t="s">
        <v>68</v>
      </c>
      <c r="D1011" s="29">
        <f>D1016</f>
        <v>0</v>
      </c>
      <c r="E1011" s="29">
        <f t="shared" ref="E1011:I1011" si="1265">E1016</f>
        <v>0</v>
      </c>
      <c r="F1011" s="29">
        <f t="shared" si="1265"/>
        <v>0</v>
      </c>
      <c r="G1011" s="29">
        <f t="shared" si="1265"/>
        <v>0</v>
      </c>
      <c r="H1011" s="29">
        <f t="shared" si="1265"/>
        <v>23782.6</v>
      </c>
      <c r="I1011" s="29">
        <f t="shared" si="1265"/>
        <v>0</v>
      </c>
      <c r="J1011" s="29">
        <f t="shared" ref="J1011" si="1266">J1016</f>
        <v>0</v>
      </c>
      <c r="K1011" s="19"/>
      <c r="L1011" s="21">
        <f t="shared" si="1256"/>
        <v>23782.6</v>
      </c>
    </row>
    <row r="1012" spans="1:12" ht="16.5" x14ac:dyDescent="0.25">
      <c r="A1012" s="44"/>
      <c r="B1012" s="44"/>
      <c r="C1012" s="39" t="s">
        <v>161</v>
      </c>
      <c r="D1012" s="29"/>
      <c r="E1012" s="29"/>
      <c r="F1012" s="29"/>
      <c r="G1012" s="29"/>
      <c r="H1012" s="29"/>
      <c r="I1012" s="29"/>
      <c r="J1012" s="29"/>
      <c r="K1012" s="19"/>
      <c r="L1012" s="21">
        <f t="shared" si="1256"/>
        <v>0</v>
      </c>
    </row>
    <row r="1013" spans="1:12" ht="31.5" x14ac:dyDescent="0.25">
      <c r="A1013" s="44"/>
      <c r="B1013" s="44"/>
      <c r="C1013" s="27" t="s">
        <v>157</v>
      </c>
      <c r="D1013" s="29">
        <v>0</v>
      </c>
      <c r="E1013" s="29">
        <v>0</v>
      </c>
      <c r="F1013" s="29">
        <v>0</v>
      </c>
      <c r="G1013" s="29">
        <v>0</v>
      </c>
      <c r="H1013" s="29">
        <v>0</v>
      </c>
      <c r="I1013" s="29">
        <v>0</v>
      </c>
      <c r="J1013" s="29">
        <v>0</v>
      </c>
      <c r="K1013" s="19"/>
      <c r="L1013" s="21">
        <f t="shared" si="1256"/>
        <v>0</v>
      </c>
    </row>
    <row r="1014" spans="1:12" ht="16.5" x14ac:dyDescent="0.25">
      <c r="A1014" s="44"/>
      <c r="B1014" s="44"/>
      <c r="C1014" s="27" t="s">
        <v>165</v>
      </c>
      <c r="D1014" s="29">
        <f>D1015+D1016</f>
        <v>13738.97</v>
      </c>
      <c r="E1014" s="29">
        <f t="shared" ref="E1014:I1014" si="1267">E1015+E1016</f>
        <v>13837.43</v>
      </c>
      <c r="F1014" s="29">
        <f t="shared" si="1267"/>
        <v>19719.22</v>
      </c>
      <c r="G1014" s="29">
        <f t="shared" si="1267"/>
        <v>9565.4599999999991</v>
      </c>
      <c r="H1014" s="29">
        <f t="shared" si="1267"/>
        <v>23782.6</v>
      </c>
      <c r="I1014" s="29">
        <f t="shared" si="1267"/>
        <v>0</v>
      </c>
      <c r="J1014" s="29">
        <f t="shared" ref="J1014" si="1268">J1015+J1016</f>
        <v>0</v>
      </c>
      <c r="K1014" s="19"/>
      <c r="L1014" s="21">
        <f t="shared" si="1256"/>
        <v>80643.679999999993</v>
      </c>
    </row>
    <row r="1015" spans="1:12" ht="16.5" x14ac:dyDescent="0.25">
      <c r="A1015" s="44"/>
      <c r="B1015" s="44"/>
      <c r="C1015" s="30" t="s">
        <v>67</v>
      </c>
      <c r="D1015" s="29">
        <v>13738.97</v>
      </c>
      <c r="E1015" s="29">
        <v>13837.43</v>
      </c>
      <c r="F1015" s="29">
        <v>19719.22</v>
      </c>
      <c r="G1015" s="29">
        <v>9565.4599999999991</v>
      </c>
      <c r="H1015" s="29">
        <v>0</v>
      </c>
      <c r="I1015" s="29">
        <v>0</v>
      </c>
      <c r="J1015" s="29">
        <v>0</v>
      </c>
      <c r="K1015" s="19"/>
      <c r="L1015" s="21">
        <f t="shared" si="1256"/>
        <v>56861.08</v>
      </c>
    </row>
    <row r="1016" spans="1:12" ht="16.5" x14ac:dyDescent="0.25">
      <c r="A1016" s="44"/>
      <c r="B1016" s="44"/>
      <c r="C1016" s="30" t="s">
        <v>68</v>
      </c>
      <c r="D1016" s="29">
        <v>0</v>
      </c>
      <c r="E1016" s="29">
        <v>0</v>
      </c>
      <c r="F1016" s="29">
        <v>0</v>
      </c>
      <c r="G1016" s="29">
        <v>0</v>
      </c>
      <c r="H1016" s="36">
        <v>23782.6</v>
      </c>
      <c r="I1016" s="29">
        <v>0</v>
      </c>
      <c r="J1016" s="29">
        <v>0</v>
      </c>
      <c r="K1016" s="19"/>
      <c r="L1016" s="21">
        <f t="shared" si="1256"/>
        <v>23782.6</v>
      </c>
    </row>
    <row r="1017" spans="1:12" ht="31.5" x14ac:dyDescent="0.25">
      <c r="A1017" s="44"/>
      <c r="B1017" s="44"/>
      <c r="C1017" s="27" t="s">
        <v>177</v>
      </c>
      <c r="D1017" s="29">
        <f>D1018+D1019</f>
        <v>13738.97</v>
      </c>
      <c r="E1017" s="29">
        <f t="shared" ref="E1017:I1017" si="1269">E1018+E1019</f>
        <v>13837.43</v>
      </c>
      <c r="F1017" s="29">
        <f t="shared" si="1269"/>
        <v>19719.22</v>
      </c>
      <c r="G1017" s="29">
        <f t="shared" si="1269"/>
        <v>9565.4599999999991</v>
      </c>
      <c r="H1017" s="29">
        <f t="shared" si="1269"/>
        <v>23782.6</v>
      </c>
      <c r="I1017" s="29">
        <f t="shared" si="1269"/>
        <v>0</v>
      </c>
      <c r="J1017" s="29">
        <f t="shared" ref="J1017" si="1270">J1018+J1019</f>
        <v>0</v>
      </c>
      <c r="K1017" s="19"/>
      <c r="L1017" s="21">
        <f t="shared" si="1256"/>
        <v>80643.679999999993</v>
      </c>
    </row>
    <row r="1018" spans="1:12" ht="16.5" x14ac:dyDescent="0.25">
      <c r="A1018" s="44"/>
      <c r="B1018" s="44"/>
      <c r="C1018" s="30" t="s">
        <v>67</v>
      </c>
      <c r="D1018" s="29">
        <v>13738.97</v>
      </c>
      <c r="E1018" s="29">
        <v>13837.43</v>
      </c>
      <c r="F1018" s="29">
        <v>19719.22</v>
      </c>
      <c r="G1018" s="29">
        <v>9565.4599999999991</v>
      </c>
      <c r="H1018" s="29">
        <v>0</v>
      </c>
      <c r="I1018" s="29">
        <v>0</v>
      </c>
      <c r="J1018" s="29">
        <v>0</v>
      </c>
      <c r="K1018" s="19"/>
      <c r="L1018" s="21">
        <f t="shared" si="1256"/>
        <v>56861.08</v>
      </c>
    </row>
    <row r="1019" spans="1:12" ht="16.5" x14ac:dyDescent="0.25">
      <c r="A1019" s="44"/>
      <c r="B1019" s="44"/>
      <c r="C1019" s="30" t="s">
        <v>68</v>
      </c>
      <c r="D1019" s="29">
        <v>0</v>
      </c>
      <c r="E1019" s="29">
        <v>0</v>
      </c>
      <c r="F1019" s="29">
        <v>0</v>
      </c>
      <c r="G1019" s="29">
        <v>0</v>
      </c>
      <c r="H1019" s="36">
        <v>23782.6</v>
      </c>
      <c r="I1019" s="29">
        <v>0</v>
      </c>
      <c r="J1019" s="29">
        <v>0</v>
      </c>
      <c r="K1019" s="19"/>
      <c r="L1019" s="21">
        <f t="shared" si="1256"/>
        <v>23782.6</v>
      </c>
    </row>
    <row r="1020" spans="1:12" ht="16.5" x14ac:dyDescent="0.25">
      <c r="A1020" s="44"/>
      <c r="B1020" s="44"/>
      <c r="C1020" s="27" t="s">
        <v>178</v>
      </c>
      <c r="D1020" s="29">
        <f>D1021+D1022</f>
        <v>2992.8</v>
      </c>
      <c r="E1020" s="29">
        <f t="shared" ref="E1020:I1020" si="1271">E1021+E1022</f>
        <v>4213.2299999999996</v>
      </c>
      <c r="F1020" s="29">
        <f t="shared" si="1271"/>
        <v>2368.8000000000002</v>
      </c>
      <c r="G1020" s="29">
        <f t="shared" si="1271"/>
        <v>1900.3</v>
      </c>
      <c r="H1020" s="29">
        <f t="shared" si="1271"/>
        <v>3274.5</v>
      </c>
      <c r="I1020" s="29">
        <f t="shared" si="1271"/>
        <v>0</v>
      </c>
      <c r="J1020" s="29">
        <f t="shared" ref="J1020" si="1272">J1021+J1022</f>
        <v>0</v>
      </c>
      <c r="K1020" s="19"/>
      <c r="L1020" s="21">
        <f t="shared" si="1256"/>
        <v>14749.63</v>
      </c>
    </row>
    <row r="1021" spans="1:12" ht="16.5" x14ac:dyDescent="0.25">
      <c r="A1021" s="44"/>
      <c r="B1021" s="44"/>
      <c r="C1021" s="30" t="s">
        <v>67</v>
      </c>
      <c r="D1021" s="29">
        <f>D1026</f>
        <v>2992.8</v>
      </c>
      <c r="E1021" s="29">
        <f t="shared" ref="E1021:I1021" si="1273">E1026</f>
        <v>4213.2299999999996</v>
      </c>
      <c r="F1021" s="29">
        <f t="shared" si="1273"/>
        <v>2368.8000000000002</v>
      </c>
      <c r="G1021" s="29">
        <f t="shared" si="1273"/>
        <v>1900.3</v>
      </c>
      <c r="H1021" s="29">
        <f t="shared" si="1273"/>
        <v>0</v>
      </c>
      <c r="I1021" s="29">
        <f t="shared" si="1273"/>
        <v>0</v>
      </c>
      <c r="J1021" s="29">
        <f t="shared" ref="J1021" si="1274">J1026</f>
        <v>0</v>
      </c>
      <c r="K1021" s="19"/>
      <c r="L1021" s="21">
        <f t="shared" si="1256"/>
        <v>11475.13</v>
      </c>
    </row>
    <row r="1022" spans="1:12" ht="16.5" x14ac:dyDescent="0.25">
      <c r="A1022" s="44"/>
      <c r="B1022" s="44"/>
      <c r="C1022" s="30" t="s">
        <v>68</v>
      </c>
      <c r="D1022" s="29">
        <f>D1027</f>
        <v>0</v>
      </c>
      <c r="E1022" s="29">
        <f t="shared" ref="E1022:I1022" si="1275">E1027</f>
        <v>0</v>
      </c>
      <c r="F1022" s="29">
        <f t="shared" si="1275"/>
        <v>0</v>
      </c>
      <c r="G1022" s="29">
        <f t="shared" si="1275"/>
        <v>0</v>
      </c>
      <c r="H1022" s="29">
        <f t="shared" si="1275"/>
        <v>3274.5</v>
      </c>
      <c r="I1022" s="29">
        <f t="shared" si="1275"/>
        <v>0</v>
      </c>
      <c r="J1022" s="29">
        <f t="shared" ref="J1022" si="1276">J1027</f>
        <v>0</v>
      </c>
      <c r="K1022" s="19"/>
      <c r="L1022" s="21">
        <f t="shared" si="1256"/>
        <v>3274.5</v>
      </c>
    </row>
    <row r="1023" spans="1:12" ht="16.5" x14ac:dyDescent="0.25">
      <c r="A1023" s="44"/>
      <c r="B1023" s="44"/>
      <c r="C1023" s="39" t="s">
        <v>161</v>
      </c>
      <c r="D1023" s="29"/>
      <c r="E1023" s="29"/>
      <c r="F1023" s="29"/>
      <c r="G1023" s="29"/>
      <c r="H1023" s="29"/>
      <c r="I1023" s="29"/>
      <c r="J1023" s="29"/>
      <c r="K1023" s="19"/>
      <c r="L1023" s="21">
        <f t="shared" si="1256"/>
        <v>0</v>
      </c>
    </row>
    <row r="1024" spans="1:12" ht="31.5" x14ac:dyDescent="0.25">
      <c r="A1024" s="44"/>
      <c r="B1024" s="44"/>
      <c r="C1024" s="27" t="s">
        <v>157</v>
      </c>
      <c r="D1024" s="29">
        <v>0</v>
      </c>
      <c r="E1024" s="29">
        <v>0</v>
      </c>
      <c r="F1024" s="29">
        <v>0</v>
      </c>
      <c r="G1024" s="29">
        <v>0</v>
      </c>
      <c r="H1024" s="29">
        <v>0</v>
      </c>
      <c r="I1024" s="29">
        <v>0</v>
      </c>
      <c r="J1024" s="29">
        <v>0</v>
      </c>
      <c r="K1024" s="19"/>
      <c r="L1024" s="21">
        <f t="shared" si="1256"/>
        <v>0</v>
      </c>
    </row>
    <row r="1025" spans="1:16" ht="16.5" x14ac:dyDescent="0.25">
      <c r="A1025" s="44"/>
      <c r="B1025" s="44"/>
      <c r="C1025" s="27" t="s">
        <v>165</v>
      </c>
      <c r="D1025" s="29">
        <f>D1026+D1027</f>
        <v>2992.8</v>
      </c>
      <c r="E1025" s="29">
        <f t="shared" ref="E1025:I1025" si="1277">E1026+E1027</f>
        <v>4213.2299999999996</v>
      </c>
      <c r="F1025" s="29">
        <f t="shared" si="1277"/>
        <v>2368.8000000000002</v>
      </c>
      <c r="G1025" s="29">
        <f t="shared" si="1277"/>
        <v>1900.3</v>
      </c>
      <c r="H1025" s="29">
        <f t="shared" si="1277"/>
        <v>3274.5</v>
      </c>
      <c r="I1025" s="29">
        <f t="shared" si="1277"/>
        <v>0</v>
      </c>
      <c r="J1025" s="29">
        <f t="shared" ref="J1025" si="1278">J1026+J1027</f>
        <v>0</v>
      </c>
      <c r="K1025" s="19"/>
      <c r="L1025" s="21">
        <f t="shared" si="1256"/>
        <v>14749.63</v>
      </c>
    </row>
    <row r="1026" spans="1:16" ht="16.5" x14ac:dyDescent="0.25">
      <c r="A1026" s="44"/>
      <c r="B1026" s="44"/>
      <c r="C1026" s="30" t="s">
        <v>67</v>
      </c>
      <c r="D1026" s="29">
        <v>2992.8</v>
      </c>
      <c r="E1026" s="29">
        <v>4213.2299999999996</v>
      </c>
      <c r="F1026" s="29">
        <v>2368.8000000000002</v>
      </c>
      <c r="G1026" s="29">
        <v>1900.3</v>
      </c>
      <c r="H1026" s="29">
        <v>0</v>
      </c>
      <c r="I1026" s="29">
        <v>0</v>
      </c>
      <c r="J1026" s="29">
        <v>0</v>
      </c>
      <c r="K1026" s="19"/>
      <c r="L1026" s="21">
        <f t="shared" si="1256"/>
        <v>11475.13</v>
      </c>
    </row>
    <row r="1027" spans="1:16" ht="16.5" x14ac:dyDescent="0.25">
      <c r="A1027" s="44"/>
      <c r="B1027" s="44"/>
      <c r="C1027" s="30" t="s">
        <v>68</v>
      </c>
      <c r="D1027" s="29">
        <v>0</v>
      </c>
      <c r="E1027" s="29">
        <v>0</v>
      </c>
      <c r="F1027" s="29">
        <v>0</v>
      </c>
      <c r="G1027" s="29">
        <v>0</v>
      </c>
      <c r="H1027" s="29">
        <v>3274.5</v>
      </c>
      <c r="I1027" s="29">
        <v>0</v>
      </c>
      <c r="J1027" s="29">
        <v>0</v>
      </c>
      <c r="K1027" s="19"/>
      <c r="L1027" s="21">
        <f t="shared" si="1256"/>
        <v>3274.5</v>
      </c>
    </row>
    <row r="1028" spans="1:16" ht="31.5" x14ac:dyDescent="0.25">
      <c r="A1028" s="44"/>
      <c r="B1028" s="44"/>
      <c r="C1028" s="27" t="s">
        <v>177</v>
      </c>
      <c r="D1028" s="29">
        <f>D1029+D1030</f>
        <v>2992.8</v>
      </c>
      <c r="E1028" s="29">
        <f t="shared" ref="E1028:I1028" si="1279">E1029+E1030</f>
        <v>4213.2299999999996</v>
      </c>
      <c r="F1028" s="29">
        <f t="shared" si="1279"/>
        <v>2368.8000000000002</v>
      </c>
      <c r="G1028" s="29">
        <f t="shared" si="1279"/>
        <v>1900.3</v>
      </c>
      <c r="H1028" s="29">
        <f t="shared" si="1279"/>
        <v>3274.5</v>
      </c>
      <c r="I1028" s="29">
        <f t="shared" si="1279"/>
        <v>0</v>
      </c>
      <c r="J1028" s="29">
        <f t="shared" ref="J1028" si="1280">J1029+J1030</f>
        <v>0</v>
      </c>
      <c r="K1028" s="19"/>
      <c r="L1028" s="21">
        <f t="shared" si="1256"/>
        <v>14749.63</v>
      </c>
    </row>
    <row r="1029" spans="1:16" ht="16.5" x14ac:dyDescent="0.25">
      <c r="A1029" s="44"/>
      <c r="B1029" s="44"/>
      <c r="C1029" s="30" t="s">
        <v>67</v>
      </c>
      <c r="D1029" s="29">
        <v>2992.8</v>
      </c>
      <c r="E1029" s="29">
        <v>4213.2299999999996</v>
      </c>
      <c r="F1029" s="29">
        <v>2368.8000000000002</v>
      </c>
      <c r="G1029" s="29">
        <v>1900.3</v>
      </c>
      <c r="H1029" s="29">
        <v>0</v>
      </c>
      <c r="I1029" s="29">
        <v>0</v>
      </c>
      <c r="J1029" s="29">
        <v>0</v>
      </c>
      <c r="K1029" s="19"/>
      <c r="L1029" s="21">
        <f t="shared" si="1256"/>
        <v>11475.13</v>
      </c>
    </row>
    <row r="1030" spans="1:16" ht="16.5" x14ac:dyDescent="0.25">
      <c r="A1030" s="44"/>
      <c r="B1030" s="44"/>
      <c r="C1030" s="30" t="s">
        <v>68</v>
      </c>
      <c r="D1030" s="29">
        <v>0</v>
      </c>
      <c r="E1030" s="29">
        <v>0</v>
      </c>
      <c r="F1030" s="29">
        <v>0</v>
      </c>
      <c r="G1030" s="29">
        <v>0</v>
      </c>
      <c r="H1030" s="29">
        <v>3274.5</v>
      </c>
      <c r="I1030" s="29">
        <v>0</v>
      </c>
      <c r="J1030" s="29">
        <v>0</v>
      </c>
      <c r="K1030" s="19"/>
      <c r="L1030" s="21">
        <f t="shared" si="1256"/>
        <v>3274.5</v>
      </c>
    </row>
    <row r="1031" spans="1:16" ht="16.5" hidden="1" x14ac:dyDescent="0.25">
      <c r="A1031" s="44" t="s">
        <v>26</v>
      </c>
      <c r="B1031" s="44" t="s">
        <v>47</v>
      </c>
      <c r="C1031" s="27"/>
      <c r="D1031" s="31"/>
      <c r="E1031" s="29"/>
      <c r="F1031" s="29"/>
      <c r="G1031" s="29"/>
      <c r="H1031" s="29"/>
      <c r="I1031" s="29"/>
      <c r="J1031" s="29"/>
      <c r="K1031" s="19"/>
      <c r="L1031" s="21">
        <f t="shared" si="1256"/>
        <v>0</v>
      </c>
    </row>
    <row r="1032" spans="1:16" ht="16.5" x14ac:dyDescent="0.25">
      <c r="A1032" s="44"/>
      <c r="B1032" s="44"/>
      <c r="C1032" s="30" t="s">
        <v>166</v>
      </c>
      <c r="D1032" s="29">
        <f>D1033</f>
        <v>32778.21</v>
      </c>
      <c r="E1032" s="29">
        <v>0</v>
      </c>
      <c r="F1032" s="29">
        <v>0</v>
      </c>
      <c r="G1032" s="29">
        <v>0</v>
      </c>
      <c r="H1032" s="29">
        <v>0</v>
      </c>
      <c r="I1032" s="29">
        <v>0</v>
      </c>
      <c r="J1032" s="29">
        <v>0</v>
      </c>
      <c r="K1032" s="19"/>
      <c r="L1032" s="21">
        <f t="shared" si="1256"/>
        <v>32778.21</v>
      </c>
    </row>
    <row r="1033" spans="1:16" ht="16.5" x14ac:dyDescent="0.25">
      <c r="A1033" s="44"/>
      <c r="B1033" s="44"/>
      <c r="C1033" s="30" t="s">
        <v>67</v>
      </c>
      <c r="D1033" s="29">
        <f>D1036+D1043</f>
        <v>32778.21</v>
      </c>
      <c r="E1033" s="29">
        <f t="shared" ref="E1033:I1033" si="1281">E1032</f>
        <v>0</v>
      </c>
      <c r="F1033" s="29">
        <f t="shared" si="1281"/>
        <v>0</v>
      </c>
      <c r="G1033" s="29">
        <f t="shared" si="1281"/>
        <v>0</v>
      </c>
      <c r="H1033" s="29">
        <f t="shared" si="1281"/>
        <v>0</v>
      </c>
      <c r="I1033" s="29">
        <f t="shared" si="1281"/>
        <v>0</v>
      </c>
      <c r="J1033" s="29">
        <f t="shared" ref="J1033" si="1282">J1032</f>
        <v>0</v>
      </c>
      <c r="K1033" s="19"/>
      <c r="L1033" s="21">
        <f t="shared" si="1256"/>
        <v>32778.21</v>
      </c>
    </row>
    <row r="1034" spans="1:16" ht="16.5" x14ac:dyDescent="0.25">
      <c r="A1034" s="44"/>
      <c r="B1034" s="44"/>
      <c r="C1034" s="30" t="s">
        <v>68</v>
      </c>
      <c r="D1034" s="31">
        <f>D1038+D1045</f>
        <v>0</v>
      </c>
      <c r="E1034" s="31">
        <f t="shared" ref="E1034:J1034" si="1283">E1038+E1045</f>
        <v>0</v>
      </c>
      <c r="F1034" s="31">
        <f t="shared" si="1283"/>
        <v>0</v>
      </c>
      <c r="G1034" s="31">
        <f t="shared" si="1283"/>
        <v>0</v>
      </c>
      <c r="H1034" s="31">
        <f t="shared" si="1283"/>
        <v>0</v>
      </c>
      <c r="I1034" s="31">
        <f t="shared" si="1283"/>
        <v>0</v>
      </c>
      <c r="J1034" s="31">
        <f t="shared" si="1283"/>
        <v>0</v>
      </c>
      <c r="K1034" s="19"/>
      <c r="L1034" s="21">
        <f t="shared" si="1256"/>
        <v>0</v>
      </c>
    </row>
    <row r="1035" spans="1:16" ht="16.5" x14ac:dyDescent="0.25">
      <c r="A1035" s="44"/>
      <c r="B1035" s="44"/>
      <c r="C1035" s="30" t="s">
        <v>162</v>
      </c>
      <c r="D1035" s="31">
        <v>0</v>
      </c>
      <c r="E1035" s="31">
        <v>0</v>
      </c>
      <c r="F1035" s="31">
        <v>0</v>
      </c>
      <c r="G1035" s="31">
        <v>0</v>
      </c>
      <c r="H1035" s="31">
        <v>0</v>
      </c>
      <c r="I1035" s="31">
        <v>0</v>
      </c>
      <c r="J1035" s="31">
        <v>0</v>
      </c>
      <c r="K1035" s="19"/>
      <c r="L1035" s="21">
        <f t="shared" si="1256"/>
        <v>0</v>
      </c>
    </row>
    <row r="1036" spans="1:16" ht="16.5" x14ac:dyDescent="0.25">
      <c r="A1036" s="44"/>
      <c r="B1036" s="44"/>
      <c r="C1036" s="27" t="s">
        <v>159</v>
      </c>
      <c r="D1036" s="31">
        <f>D1037+D1038</f>
        <v>31147.09</v>
      </c>
      <c r="E1036" s="31">
        <f t="shared" ref="E1036:I1036" si="1284">E1037+E1038</f>
        <v>0</v>
      </c>
      <c r="F1036" s="31">
        <f t="shared" si="1284"/>
        <v>0</v>
      </c>
      <c r="G1036" s="31">
        <f t="shared" si="1284"/>
        <v>0</v>
      </c>
      <c r="H1036" s="31">
        <f t="shared" si="1284"/>
        <v>0</v>
      </c>
      <c r="I1036" s="31">
        <f t="shared" si="1284"/>
        <v>0</v>
      </c>
      <c r="J1036" s="31">
        <f t="shared" ref="J1036" si="1285">J1037+J1038</f>
        <v>0</v>
      </c>
      <c r="K1036" s="19"/>
      <c r="L1036" s="21">
        <f t="shared" si="1256"/>
        <v>31147.09</v>
      </c>
    </row>
    <row r="1037" spans="1:16" ht="16.5" x14ac:dyDescent="0.25">
      <c r="A1037" s="44"/>
      <c r="B1037" s="44"/>
      <c r="C1037" s="30" t="s">
        <v>67</v>
      </c>
      <c r="D1037" s="29">
        <f>D1041</f>
        <v>31147.09</v>
      </c>
      <c r="E1037" s="29">
        <f t="shared" ref="E1037:I1037" si="1286">E1041</f>
        <v>0</v>
      </c>
      <c r="F1037" s="29">
        <f t="shared" si="1286"/>
        <v>0</v>
      </c>
      <c r="G1037" s="29">
        <f t="shared" si="1286"/>
        <v>0</v>
      </c>
      <c r="H1037" s="29">
        <f t="shared" si="1286"/>
        <v>0</v>
      </c>
      <c r="I1037" s="29">
        <f t="shared" si="1286"/>
        <v>0</v>
      </c>
      <c r="J1037" s="29">
        <f t="shared" ref="J1037" si="1287">J1041</f>
        <v>0</v>
      </c>
      <c r="K1037" s="19"/>
      <c r="L1037" s="21">
        <f t="shared" si="1256"/>
        <v>31147.09</v>
      </c>
    </row>
    <row r="1038" spans="1:16" ht="16.5" x14ac:dyDescent="0.25">
      <c r="A1038" s="44"/>
      <c r="B1038" s="44"/>
      <c r="C1038" s="30" t="s">
        <v>68</v>
      </c>
      <c r="D1038" s="29">
        <f>D1042</f>
        <v>0</v>
      </c>
      <c r="E1038" s="29">
        <f t="shared" ref="E1038:I1038" si="1288">E1042</f>
        <v>0</v>
      </c>
      <c r="F1038" s="29">
        <f t="shared" si="1288"/>
        <v>0</v>
      </c>
      <c r="G1038" s="29">
        <f t="shared" si="1288"/>
        <v>0</v>
      </c>
      <c r="H1038" s="29">
        <f t="shared" si="1288"/>
        <v>0</v>
      </c>
      <c r="I1038" s="29">
        <f t="shared" si="1288"/>
        <v>0</v>
      </c>
      <c r="J1038" s="29">
        <f t="shared" ref="J1038" si="1289">J1042</f>
        <v>0</v>
      </c>
      <c r="K1038" s="19"/>
      <c r="L1038" s="21">
        <f t="shared" si="1256"/>
        <v>0</v>
      </c>
    </row>
    <row r="1039" spans="1:16" ht="16.5" x14ac:dyDescent="0.25">
      <c r="A1039" s="44"/>
      <c r="B1039" s="44"/>
      <c r="C1039" s="39" t="s">
        <v>161</v>
      </c>
      <c r="D1039" s="29"/>
      <c r="E1039" s="29"/>
      <c r="F1039" s="29"/>
      <c r="G1039" s="29"/>
      <c r="H1039" s="29"/>
      <c r="I1039" s="29"/>
      <c r="J1039" s="29"/>
      <c r="K1039" s="19"/>
      <c r="L1039" s="21">
        <f t="shared" si="1256"/>
        <v>0</v>
      </c>
    </row>
    <row r="1040" spans="1:16" ht="32.25" customHeight="1" x14ac:dyDescent="0.25">
      <c r="A1040" s="44"/>
      <c r="B1040" s="44"/>
      <c r="C1040" s="27" t="s">
        <v>172</v>
      </c>
      <c r="D1040" s="29">
        <f>D1041+D1042</f>
        <v>31147.09</v>
      </c>
      <c r="E1040" s="29">
        <f t="shared" ref="E1040:I1040" si="1290">E1041+E1042</f>
        <v>0</v>
      </c>
      <c r="F1040" s="29">
        <f t="shared" si="1290"/>
        <v>0</v>
      </c>
      <c r="G1040" s="29">
        <f t="shared" si="1290"/>
        <v>0</v>
      </c>
      <c r="H1040" s="29">
        <f t="shared" si="1290"/>
        <v>0</v>
      </c>
      <c r="I1040" s="29">
        <f t="shared" si="1290"/>
        <v>0</v>
      </c>
      <c r="J1040" s="29">
        <f t="shared" ref="J1040" si="1291">J1041+J1042</f>
        <v>0</v>
      </c>
      <c r="K1040" s="19"/>
      <c r="L1040" s="21">
        <f t="shared" si="1256"/>
        <v>31147.09</v>
      </c>
      <c r="P1040" s="2"/>
    </row>
    <row r="1041" spans="1:16" ht="16.5" x14ac:dyDescent="0.25">
      <c r="A1041" s="44"/>
      <c r="B1041" s="44"/>
      <c r="C1041" s="30" t="s">
        <v>67</v>
      </c>
      <c r="D1041" s="31">
        <f>D1059</f>
        <v>31147.09</v>
      </c>
      <c r="E1041" s="31">
        <f t="shared" ref="E1041:I1041" si="1292">E1059</f>
        <v>0</v>
      </c>
      <c r="F1041" s="31">
        <f t="shared" si="1292"/>
        <v>0</v>
      </c>
      <c r="G1041" s="31">
        <f t="shared" si="1292"/>
        <v>0</v>
      </c>
      <c r="H1041" s="31">
        <f t="shared" si="1292"/>
        <v>0</v>
      </c>
      <c r="I1041" s="31">
        <f t="shared" si="1292"/>
        <v>0</v>
      </c>
      <c r="J1041" s="31">
        <f t="shared" ref="J1041" si="1293">J1059</f>
        <v>0</v>
      </c>
      <c r="K1041" s="19"/>
      <c r="L1041" s="21">
        <f t="shared" si="1256"/>
        <v>31147.09</v>
      </c>
      <c r="P1041" s="2"/>
    </row>
    <row r="1042" spans="1:16" ht="16.5" x14ac:dyDescent="0.25">
      <c r="A1042" s="44"/>
      <c r="B1042" s="44"/>
      <c r="C1042" s="30" t="s">
        <v>68</v>
      </c>
      <c r="D1042" s="31">
        <f>D1060</f>
        <v>0</v>
      </c>
      <c r="E1042" s="31">
        <f t="shared" ref="E1042:I1042" si="1294">E1060</f>
        <v>0</v>
      </c>
      <c r="F1042" s="31">
        <f t="shared" si="1294"/>
        <v>0</v>
      </c>
      <c r="G1042" s="31">
        <f t="shared" si="1294"/>
        <v>0</v>
      </c>
      <c r="H1042" s="31">
        <f t="shared" si="1294"/>
        <v>0</v>
      </c>
      <c r="I1042" s="31">
        <f t="shared" si="1294"/>
        <v>0</v>
      </c>
      <c r="J1042" s="31">
        <f t="shared" ref="J1042" si="1295">J1060</f>
        <v>0</v>
      </c>
      <c r="K1042" s="19"/>
      <c r="L1042" s="21">
        <f t="shared" si="1256"/>
        <v>0</v>
      </c>
      <c r="P1042" s="2"/>
    </row>
    <row r="1043" spans="1:16" ht="16.5" x14ac:dyDescent="0.25">
      <c r="A1043" s="44"/>
      <c r="B1043" s="44"/>
      <c r="C1043" s="27" t="s">
        <v>160</v>
      </c>
      <c r="D1043" s="29">
        <f>D1044+D1045</f>
        <v>1631.12</v>
      </c>
      <c r="E1043" s="29">
        <f t="shared" ref="E1043:K1043" si="1296">E1044+E1045</f>
        <v>0</v>
      </c>
      <c r="F1043" s="29">
        <f t="shared" si="1296"/>
        <v>0</v>
      </c>
      <c r="G1043" s="29">
        <f t="shared" si="1296"/>
        <v>0</v>
      </c>
      <c r="H1043" s="29">
        <f t="shared" si="1296"/>
        <v>0</v>
      </c>
      <c r="I1043" s="29">
        <f t="shared" si="1296"/>
        <v>0</v>
      </c>
      <c r="J1043" s="29">
        <f t="shared" ref="J1043" si="1297">J1044+J1045</f>
        <v>0</v>
      </c>
      <c r="K1043" s="17">
        <f t="shared" si="1296"/>
        <v>0</v>
      </c>
      <c r="L1043" s="21">
        <f t="shared" si="1256"/>
        <v>1631.12</v>
      </c>
    </row>
    <row r="1044" spans="1:16" ht="16.5" x14ac:dyDescent="0.25">
      <c r="A1044" s="44"/>
      <c r="B1044" s="44"/>
      <c r="C1044" s="30" t="s">
        <v>67</v>
      </c>
      <c r="D1044" s="29">
        <f>D1048</f>
        <v>1631.12</v>
      </c>
      <c r="E1044" s="29">
        <f t="shared" ref="E1044:I1044" si="1298">E1048</f>
        <v>0</v>
      </c>
      <c r="F1044" s="29">
        <f t="shared" si="1298"/>
        <v>0</v>
      </c>
      <c r="G1044" s="29">
        <f t="shared" si="1298"/>
        <v>0</v>
      </c>
      <c r="H1044" s="29">
        <f t="shared" si="1298"/>
        <v>0</v>
      </c>
      <c r="I1044" s="29">
        <f t="shared" si="1298"/>
        <v>0</v>
      </c>
      <c r="J1044" s="29">
        <f t="shared" ref="J1044" si="1299">J1048</f>
        <v>0</v>
      </c>
      <c r="K1044" s="19"/>
      <c r="L1044" s="21">
        <f t="shared" si="1256"/>
        <v>1631.12</v>
      </c>
    </row>
    <row r="1045" spans="1:16" ht="16.5" x14ac:dyDescent="0.25">
      <c r="A1045" s="44"/>
      <c r="B1045" s="44"/>
      <c r="C1045" s="30" t="s">
        <v>68</v>
      </c>
      <c r="D1045" s="29">
        <f>D1049</f>
        <v>0</v>
      </c>
      <c r="E1045" s="29">
        <f t="shared" ref="E1045:I1045" si="1300">E1049</f>
        <v>0</v>
      </c>
      <c r="F1045" s="29">
        <f t="shared" si="1300"/>
        <v>0</v>
      </c>
      <c r="G1045" s="29">
        <f t="shared" si="1300"/>
        <v>0</v>
      </c>
      <c r="H1045" s="29">
        <f t="shared" si="1300"/>
        <v>0</v>
      </c>
      <c r="I1045" s="29">
        <f t="shared" si="1300"/>
        <v>0</v>
      </c>
      <c r="J1045" s="29">
        <f t="shared" ref="J1045" si="1301">J1049</f>
        <v>0</v>
      </c>
      <c r="K1045" s="19"/>
      <c r="L1045" s="21">
        <f t="shared" si="1256"/>
        <v>0</v>
      </c>
    </row>
    <row r="1046" spans="1:16" ht="16.5" x14ac:dyDescent="0.25">
      <c r="A1046" s="44"/>
      <c r="B1046" s="44"/>
      <c r="C1046" s="39" t="s">
        <v>161</v>
      </c>
      <c r="D1046" s="29"/>
      <c r="E1046" s="29"/>
      <c r="F1046" s="29"/>
      <c r="G1046" s="29"/>
      <c r="H1046" s="29"/>
      <c r="I1046" s="29"/>
      <c r="J1046" s="29"/>
      <c r="K1046" s="19"/>
      <c r="L1046" s="21">
        <f t="shared" si="1256"/>
        <v>0</v>
      </c>
    </row>
    <row r="1047" spans="1:16" ht="32.25" customHeight="1" x14ac:dyDescent="0.25">
      <c r="A1047" s="44"/>
      <c r="B1047" s="44"/>
      <c r="C1047" s="27" t="s">
        <v>172</v>
      </c>
      <c r="D1047" s="29">
        <f>D1048+D1049</f>
        <v>1631.12</v>
      </c>
      <c r="E1047" s="29">
        <f t="shared" ref="E1047:I1047" si="1302">E1048+E1049</f>
        <v>0</v>
      </c>
      <c r="F1047" s="29">
        <f t="shared" si="1302"/>
        <v>0</v>
      </c>
      <c r="G1047" s="29">
        <f t="shared" si="1302"/>
        <v>0</v>
      </c>
      <c r="H1047" s="29">
        <f t="shared" si="1302"/>
        <v>0</v>
      </c>
      <c r="I1047" s="29">
        <f t="shared" si="1302"/>
        <v>0</v>
      </c>
      <c r="J1047" s="29">
        <f t="shared" ref="J1047" si="1303">J1048+J1049</f>
        <v>0</v>
      </c>
      <c r="K1047" s="19"/>
      <c r="L1047" s="21">
        <f t="shared" si="1256"/>
        <v>1631.12</v>
      </c>
    </row>
    <row r="1048" spans="1:16" ht="16.5" x14ac:dyDescent="0.25">
      <c r="A1048" s="44"/>
      <c r="B1048" s="44"/>
      <c r="C1048" s="30" t="s">
        <v>67</v>
      </c>
      <c r="D1048" s="29">
        <f>D1066</f>
        <v>1631.12</v>
      </c>
      <c r="E1048" s="29">
        <f t="shared" ref="E1048:I1048" si="1304">E1066</f>
        <v>0</v>
      </c>
      <c r="F1048" s="29">
        <f t="shared" si="1304"/>
        <v>0</v>
      </c>
      <c r="G1048" s="29">
        <f t="shared" si="1304"/>
        <v>0</v>
      </c>
      <c r="H1048" s="29">
        <f t="shared" si="1304"/>
        <v>0</v>
      </c>
      <c r="I1048" s="29">
        <f t="shared" si="1304"/>
        <v>0</v>
      </c>
      <c r="J1048" s="29">
        <f t="shared" ref="J1048" si="1305">J1066</f>
        <v>0</v>
      </c>
      <c r="K1048" s="19"/>
      <c r="L1048" s="21">
        <f t="shared" si="1256"/>
        <v>1631.12</v>
      </c>
    </row>
    <row r="1049" spans="1:16" ht="16.5" x14ac:dyDescent="0.25">
      <c r="A1049" s="44"/>
      <c r="B1049" s="44"/>
      <c r="C1049" s="30" t="s">
        <v>68</v>
      </c>
      <c r="D1049" s="29">
        <f>D1067</f>
        <v>0</v>
      </c>
      <c r="E1049" s="29">
        <f t="shared" ref="E1049:I1049" si="1306">E1067</f>
        <v>0</v>
      </c>
      <c r="F1049" s="29">
        <f t="shared" si="1306"/>
        <v>0</v>
      </c>
      <c r="G1049" s="29">
        <f t="shared" si="1306"/>
        <v>0</v>
      </c>
      <c r="H1049" s="29">
        <f t="shared" si="1306"/>
        <v>0</v>
      </c>
      <c r="I1049" s="29">
        <f t="shared" si="1306"/>
        <v>0</v>
      </c>
      <c r="J1049" s="29">
        <f t="shared" ref="J1049" si="1307">J1067</f>
        <v>0</v>
      </c>
      <c r="K1049" s="19"/>
      <c r="L1049" s="21">
        <f t="shared" si="1256"/>
        <v>0</v>
      </c>
    </row>
    <row r="1050" spans="1:16" ht="16.5" x14ac:dyDescent="0.25">
      <c r="A1050" s="44" t="s">
        <v>119</v>
      </c>
      <c r="B1050" s="44" t="s">
        <v>120</v>
      </c>
      <c r="C1050" s="30" t="s">
        <v>166</v>
      </c>
      <c r="D1050" s="29">
        <f>D1051+D1052</f>
        <v>32778.21</v>
      </c>
      <c r="E1050" s="29">
        <f t="shared" ref="E1050:I1050" si="1308">E1051+E1052</f>
        <v>0</v>
      </c>
      <c r="F1050" s="29">
        <f t="shared" si="1308"/>
        <v>0</v>
      </c>
      <c r="G1050" s="29">
        <f t="shared" si="1308"/>
        <v>0</v>
      </c>
      <c r="H1050" s="29">
        <f t="shared" si="1308"/>
        <v>0</v>
      </c>
      <c r="I1050" s="29">
        <f t="shared" si="1308"/>
        <v>0</v>
      </c>
      <c r="J1050" s="29">
        <f t="shared" ref="J1050" si="1309">J1051+J1052</f>
        <v>0</v>
      </c>
      <c r="K1050" s="19"/>
      <c r="L1050" s="21">
        <f t="shared" si="1256"/>
        <v>32778.21</v>
      </c>
      <c r="M1050" s="2"/>
    </row>
    <row r="1051" spans="1:16" ht="16.5" x14ac:dyDescent="0.25">
      <c r="A1051" s="44"/>
      <c r="B1051" s="44"/>
      <c r="C1051" s="30" t="s">
        <v>67</v>
      </c>
      <c r="D1051" s="29">
        <f>D1055+D1062</f>
        <v>32778.21</v>
      </c>
      <c r="E1051" s="29">
        <f t="shared" ref="E1051:I1051" si="1310">E1055+E1062</f>
        <v>0</v>
      </c>
      <c r="F1051" s="29">
        <f t="shared" si="1310"/>
        <v>0</v>
      </c>
      <c r="G1051" s="29">
        <f t="shared" si="1310"/>
        <v>0</v>
      </c>
      <c r="H1051" s="29">
        <f t="shared" si="1310"/>
        <v>0</v>
      </c>
      <c r="I1051" s="29">
        <f t="shared" si="1310"/>
        <v>0</v>
      </c>
      <c r="J1051" s="29">
        <f t="shared" ref="J1051" si="1311">J1055+J1062</f>
        <v>0</v>
      </c>
      <c r="K1051" s="19"/>
      <c r="L1051" s="21">
        <f t="shared" si="1256"/>
        <v>32778.21</v>
      </c>
      <c r="M1051" s="2"/>
    </row>
    <row r="1052" spans="1:16" ht="16.5" x14ac:dyDescent="0.25">
      <c r="A1052" s="44"/>
      <c r="B1052" s="44"/>
      <c r="C1052" s="30" t="s">
        <v>68</v>
      </c>
      <c r="D1052" s="31">
        <f>D1056+D1063</f>
        <v>0</v>
      </c>
      <c r="E1052" s="31">
        <f t="shared" ref="E1052:I1052" si="1312">E1056+E1063</f>
        <v>0</v>
      </c>
      <c r="F1052" s="31">
        <f t="shared" si="1312"/>
        <v>0</v>
      </c>
      <c r="G1052" s="31">
        <f t="shared" si="1312"/>
        <v>0</v>
      </c>
      <c r="H1052" s="31">
        <f t="shared" si="1312"/>
        <v>0</v>
      </c>
      <c r="I1052" s="31">
        <f t="shared" si="1312"/>
        <v>0</v>
      </c>
      <c r="J1052" s="31">
        <f t="shared" ref="J1052" si="1313">J1056+J1063</f>
        <v>0</v>
      </c>
      <c r="K1052" s="19"/>
      <c r="L1052" s="21">
        <f t="shared" si="1256"/>
        <v>0</v>
      </c>
      <c r="M1052" s="2"/>
    </row>
    <row r="1053" spans="1:16" ht="16.5" x14ac:dyDescent="0.25">
      <c r="A1053" s="44"/>
      <c r="B1053" s="44"/>
      <c r="C1053" s="30" t="s">
        <v>162</v>
      </c>
      <c r="D1053" s="31">
        <v>0</v>
      </c>
      <c r="E1053" s="31">
        <v>0</v>
      </c>
      <c r="F1053" s="31">
        <v>0</v>
      </c>
      <c r="G1053" s="31">
        <v>0</v>
      </c>
      <c r="H1053" s="31">
        <v>0</v>
      </c>
      <c r="I1053" s="31">
        <v>0</v>
      </c>
      <c r="J1053" s="31">
        <v>0</v>
      </c>
      <c r="K1053" s="19"/>
      <c r="L1053" s="21">
        <f t="shared" si="1256"/>
        <v>0</v>
      </c>
      <c r="M1053" s="2"/>
    </row>
    <row r="1054" spans="1:16" ht="16.5" x14ac:dyDescent="0.25">
      <c r="A1054" s="44"/>
      <c r="B1054" s="44"/>
      <c r="C1054" s="27" t="s">
        <v>159</v>
      </c>
      <c r="D1054" s="31">
        <f>D1055+D1056</f>
        <v>31147.09</v>
      </c>
      <c r="E1054" s="31">
        <f t="shared" ref="E1054:I1054" si="1314">E1055+E1056</f>
        <v>0</v>
      </c>
      <c r="F1054" s="31">
        <f t="shared" si="1314"/>
        <v>0</v>
      </c>
      <c r="G1054" s="31">
        <f t="shared" si="1314"/>
        <v>0</v>
      </c>
      <c r="H1054" s="31">
        <f t="shared" si="1314"/>
        <v>0</v>
      </c>
      <c r="I1054" s="31">
        <f t="shared" si="1314"/>
        <v>0</v>
      </c>
      <c r="J1054" s="31">
        <f t="shared" ref="J1054" si="1315">J1055+J1056</f>
        <v>0</v>
      </c>
      <c r="K1054" s="19"/>
      <c r="L1054" s="21">
        <f t="shared" si="1256"/>
        <v>31147.09</v>
      </c>
      <c r="M1054" s="2"/>
    </row>
    <row r="1055" spans="1:16" ht="16.5" x14ac:dyDescent="0.25">
      <c r="A1055" s="44"/>
      <c r="B1055" s="44"/>
      <c r="C1055" s="30" t="s">
        <v>67</v>
      </c>
      <c r="D1055" s="29">
        <f>D1059</f>
        <v>31147.09</v>
      </c>
      <c r="E1055" s="29">
        <f t="shared" ref="E1055:I1055" si="1316">E1059</f>
        <v>0</v>
      </c>
      <c r="F1055" s="29">
        <f t="shared" si="1316"/>
        <v>0</v>
      </c>
      <c r="G1055" s="29">
        <f t="shared" si="1316"/>
        <v>0</v>
      </c>
      <c r="H1055" s="29">
        <f t="shared" si="1316"/>
        <v>0</v>
      </c>
      <c r="I1055" s="29">
        <f t="shared" si="1316"/>
        <v>0</v>
      </c>
      <c r="J1055" s="29">
        <f t="shared" ref="J1055:J1056" si="1317">J1059</f>
        <v>0</v>
      </c>
      <c r="K1055" s="19"/>
      <c r="L1055" s="21">
        <f t="shared" si="1256"/>
        <v>31147.09</v>
      </c>
      <c r="M1055" s="2"/>
    </row>
    <row r="1056" spans="1:16" ht="16.5" x14ac:dyDescent="0.25">
      <c r="A1056" s="44"/>
      <c r="B1056" s="44"/>
      <c r="C1056" s="30" t="s">
        <v>68</v>
      </c>
      <c r="D1056" s="29">
        <f>D1060</f>
        <v>0</v>
      </c>
      <c r="E1056" s="29">
        <f t="shared" ref="E1056:I1056" si="1318">E1060</f>
        <v>0</v>
      </c>
      <c r="F1056" s="29">
        <f t="shared" si="1318"/>
        <v>0</v>
      </c>
      <c r="G1056" s="29">
        <f t="shared" si="1318"/>
        <v>0</v>
      </c>
      <c r="H1056" s="29">
        <f t="shared" si="1318"/>
        <v>0</v>
      </c>
      <c r="I1056" s="29">
        <f t="shared" si="1318"/>
        <v>0</v>
      </c>
      <c r="J1056" s="29">
        <f t="shared" si="1317"/>
        <v>0</v>
      </c>
      <c r="K1056" s="19"/>
      <c r="L1056" s="21">
        <f t="shared" si="1256"/>
        <v>0</v>
      </c>
      <c r="M1056" s="2"/>
    </row>
    <row r="1057" spans="1:13" ht="16.5" x14ac:dyDescent="0.25">
      <c r="A1057" s="44"/>
      <c r="B1057" s="44"/>
      <c r="C1057" s="39" t="s">
        <v>161</v>
      </c>
      <c r="D1057" s="29"/>
      <c r="E1057" s="29"/>
      <c r="F1057" s="29"/>
      <c r="G1057" s="29"/>
      <c r="H1057" s="29"/>
      <c r="I1057" s="29"/>
      <c r="J1057" s="29"/>
      <c r="K1057" s="19"/>
      <c r="L1057" s="21">
        <f t="shared" si="1256"/>
        <v>0</v>
      </c>
      <c r="M1057" s="2"/>
    </row>
    <row r="1058" spans="1:13" ht="34.5" customHeight="1" x14ac:dyDescent="0.25">
      <c r="A1058" s="44"/>
      <c r="B1058" s="44"/>
      <c r="C1058" s="27" t="s">
        <v>172</v>
      </c>
      <c r="D1058" s="29">
        <f>D1059+D1060</f>
        <v>31147.09</v>
      </c>
      <c r="E1058" s="29">
        <f t="shared" ref="E1058:I1058" si="1319">E1059+E1060</f>
        <v>0</v>
      </c>
      <c r="F1058" s="29">
        <f t="shared" si="1319"/>
        <v>0</v>
      </c>
      <c r="G1058" s="29">
        <f t="shared" si="1319"/>
        <v>0</v>
      </c>
      <c r="H1058" s="29">
        <f t="shared" si="1319"/>
        <v>0</v>
      </c>
      <c r="I1058" s="29">
        <f t="shared" si="1319"/>
        <v>0</v>
      </c>
      <c r="J1058" s="29">
        <f t="shared" ref="J1058" si="1320">J1059+J1060</f>
        <v>0</v>
      </c>
      <c r="K1058" s="19"/>
      <c r="L1058" s="21">
        <f t="shared" si="1256"/>
        <v>31147.09</v>
      </c>
      <c r="M1058" s="2"/>
    </row>
    <row r="1059" spans="1:13" ht="16.5" x14ac:dyDescent="0.25">
      <c r="A1059" s="44"/>
      <c r="B1059" s="44"/>
      <c r="C1059" s="30" t="s">
        <v>67</v>
      </c>
      <c r="D1059" s="29">
        <v>31147.09</v>
      </c>
      <c r="E1059" s="29">
        <v>0</v>
      </c>
      <c r="F1059" s="29">
        <v>0</v>
      </c>
      <c r="G1059" s="29">
        <v>0</v>
      </c>
      <c r="H1059" s="29">
        <v>0</v>
      </c>
      <c r="I1059" s="29">
        <v>0</v>
      </c>
      <c r="J1059" s="29">
        <v>0</v>
      </c>
      <c r="K1059" s="19"/>
      <c r="L1059" s="21">
        <f t="shared" si="1256"/>
        <v>31147.09</v>
      </c>
      <c r="M1059" s="2"/>
    </row>
    <row r="1060" spans="1:13" ht="16.5" x14ac:dyDescent="0.25">
      <c r="A1060" s="44"/>
      <c r="B1060" s="44"/>
      <c r="C1060" s="30" t="s">
        <v>68</v>
      </c>
      <c r="D1060" s="29">
        <v>0</v>
      </c>
      <c r="E1060" s="29">
        <v>0</v>
      </c>
      <c r="F1060" s="29">
        <v>0</v>
      </c>
      <c r="G1060" s="29">
        <v>0</v>
      </c>
      <c r="H1060" s="29">
        <v>0</v>
      </c>
      <c r="I1060" s="29">
        <v>0</v>
      </c>
      <c r="J1060" s="29">
        <v>0</v>
      </c>
      <c r="K1060" s="19"/>
      <c r="L1060" s="21">
        <f t="shared" si="1256"/>
        <v>0</v>
      </c>
      <c r="M1060" s="2"/>
    </row>
    <row r="1061" spans="1:13" ht="16.5" x14ac:dyDescent="0.25">
      <c r="A1061" s="44"/>
      <c r="B1061" s="44"/>
      <c r="C1061" s="27" t="s">
        <v>160</v>
      </c>
      <c r="D1061" s="29">
        <f>D1062+D1063</f>
        <v>1631.12</v>
      </c>
      <c r="E1061" s="29">
        <f t="shared" ref="E1061:I1061" si="1321">E1062+E1063</f>
        <v>0</v>
      </c>
      <c r="F1061" s="29">
        <f t="shared" si="1321"/>
        <v>0</v>
      </c>
      <c r="G1061" s="29">
        <f t="shared" si="1321"/>
        <v>0</v>
      </c>
      <c r="H1061" s="29">
        <f t="shared" si="1321"/>
        <v>0</v>
      </c>
      <c r="I1061" s="29">
        <f t="shared" si="1321"/>
        <v>0</v>
      </c>
      <c r="J1061" s="29">
        <f t="shared" ref="J1061" si="1322">J1062+J1063</f>
        <v>0</v>
      </c>
      <c r="K1061" s="19"/>
      <c r="L1061" s="21">
        <f t="shared" si="1256"/>
        <v>1631.12</v>
      </c>
      <c r="M1061" s="2"/>
    </row>
    <row r="1062" spans="1:13" ht="16.5" x14ac:dyDescent="0.25">
      <c r="A1062" s="44"/>
      <c r="B1062" s="44"/>
      <c r="C1062" s="30" t="s">
        <v>67</v>
      </c>
      <c r="D1062" s="31">
        <f>D1066</f>
        <v>1631.12</v>
      </c>
      <c r="E1062" s="31">
        <f t="shared" ref="E1062:I1062" si="1323">E1066</f>
        <v>0</v>
      </c>
      <c r="F1062" s="31">
        <f t="shared" si="1323"/>
        <v>0</v>
      </c>
      <c r="G1062" s="31">
        <f t="shared" si="1323"/>
        <v>0</v>
      </c>
      <c r="H1062" s="31">
        <f t="shared" si="1323"/>
        <v>0</v>
      </c>
      <c r="I1062" s="31">
        <f t="shared" si="1323"/>
        <v>0</v>
      </c>
      <c r="J1062" s="31">
        <f t="shared" ref="J1062" si="1324">J1066</f>
        <v>0</v>
      </c>
      <c r="K1062" s="19"/>
      <c r="L1062" s="21">
        <f t="shared" si="1256"/>
        <v>1631.12</v>
      </c>
      <c r="M1062" s="2"/>
    </row>
    <row r="1063" spans="1:13" ht="16.5" x14ac:dyDescent="0.25">
      <c r="A1063" s="44"/>
      <c r="B1063" s="44"/>
      <c r="C1063" s="30" t="s">
        <v>68</v>
      </c>
      <c r="D1063" s="31">
        <f>D1067</f>
        <v>0</v>
      </c>
      <c r="E1063" s="31">
        <f t="shared" ref="E1063:I1063" si="1325">E1067</f>
        <v>0</v>
      </c>
      <c r="F1063" s="31">
        <f t="shared" si="1325"/>
        <v>0</v>
      </c>
      <c r="G1063" s="31">
        <f t="shared" si="1325"/>
        <v>0</v>
      </c>
      <c r="H1063" s="31">
        <f t="shared" si="1325"/>
        <v>0</v>
      </c>
      <c r="I1063" s="31">
        <f t="shared" si="1325"/>
        <v>0</v>
      </c>
      <c r="J1063" s="31">
        <f t="shared" ref="J1063" si="1326">J1067</f>
        <v>0</v>
      </c>
      <c r="K1063" s="19"/>
      <c r="L1063" s="21">
        <f t="shared" si="1256"/>
        <v>0</v>
      </c>
      <c r="M1063" s="2"/>
    </row>
    <row r="1064" spans="1:13" ht="16.5" x14ac:dyDescent="0.25">
      <c r="A1064" s="44"/>
      <c r="B1064" s="44"/>
      <c r="C1064" s="39" t="s">
        <v>161</v>
      </c>
      <c r="D1064" s="31"/>
      <c r="E1064" s="31"/>
      <c r="F1064" s="31"/>
      <c r="G1064" s="31"/>
      <c r="H1064" s="31"/>
      <c r="I1064" s="31"/>
      <c r="J1064" s="31"/>
      <c r="K1064" s="19"/>
      <c r="L1064" s="21">
        <f t="shared" si="1256"/>
        <v>0</v>
      </c>
      <c r="M1064" s="2"/>
    </row>
    <row r="1065" spans="1:13" ht="35.25" customHeight="1" x14ac:dyDescent="0.25">
      <c r="A1065" s="44"/>
      <c r="B1065" s="44"/>
      <c r="C1065" s="27" t="s">
        <v>172</v>
      </c>
      <c r="D1065" s="29">
        <f>D1066+D1067</f>
        <v>1631.12</v>
      </c>
      <c r="E1065" s="29">
        <f t="shared" ref="E1065:I1065" si="1327">E1066+E1067</f>
        <v>0</v>
      </c>
      <c r="F1065" s="29">
        <f t="shared" si="1327"/>
        <v>0</v>
      </c>
      <c r="G1065" s="29">
        <f t="shared" si="1327"/>
        <v>0</v>
      </c>
      <c r="H1065" s="29">
        <f t="shared" si="1327"/>
        <v>0</v>
      </c>
      <c r="I1065" s="29">
        <f t="shared" si="1327"/>
        <v>0</v>
      </c>
      <c r="J1065" s="29">
        <f t="shared" ref="J1065" si="1328">J1066+J1067</f>
        <v>0</v>
      </c>
      <c r="K1065" s="19"/>
      <c r="L1065" s="21">
        <f t="shared" si="1256"/>
        <v>1631.12</v>
      </c>
      <c r="M1065" s="2"/>
    </row>
    <row r="1066" spans="1:13" ht="16.5" x14ac:dyDescent="0.25">
      <c r="A1066" s="44"/>
      <c r="B1066" s="44"/>
      <c r="C1066" s="30" t="s">
        <v>67</v>
      </c>
      <c r="D1066" s="29">
        <v>1631.12</v>
      </c>
      <c r="E1066" s="29">
        <v>0</v>
      </c>
      <c r="F1066" s="29">
        <v>0</v>
      </c>
      <c r="G1066" s="29">
        <v>0</v>
      </c>
      <c r="H1066" s="29">
        <v>0</v>
      </c>
      <c r="I1066" s="29">
        <v>0</v>
      </c>
      <c r="J1066" s="29">
        <v>0</v>
      </c>
      <c r="K1066" s="19"/>
      <c r="L1066" s="21">
        <f t="shared" ref="L1066:L1141" si="1329">D1066+E1066+F1066+G1066+H1066+I1066+J1066</f>
        <v>1631.12</v>
      </c>
      <c r="M1066" s="2"/>
    </row>
    <row r="1067" spans="1:13" ht="16.5" x14ac:dyDescent="0.25">
      <c r="A1067" s="44"/>
      <c r="B1067" s="44"/>
      <c r="C1067" s="30" t="s">
        <v>68</v>
      </c>
      <c r="D1067" s="29">
        <v>0</v>
      </c>
      <c r="E1067" s="29">
        <v>0</v>
      </c>
      <c r="F1067" s="29">
        <v>0</v>
      </c>
      <c r="G1067" s="29">
        <v>0</v>
      </c>
      <c r="H1067" s="29">
        <v>0</v>
      </c>
      <c r="I1067" s="29">
        <v>0</v>
      </c>
      <c r="J1067" s="29">
        <v>0</v>
      </c>
      <c r="K1067" s="19"/>
      <c r="L1067" s="21">
        <f t="shared" si="1329"/>
        <v>0</v>
      </c>
      <c r="M1067" s="2"/>
    </row>
    <row r="1068" spans="1:13" ht="16.5" customHeight="1" x14ac:dyDescent="0.25">
      <c r="A1068" s="51" t="s">
        <v>48</v>
      </c>
      <c r="B1068" s="51" t="s">
        <v>143</v>
      </c>
      <c r="C1068" s="30" t="s">
        <v>166</v>
      </c>
      <c r="D1068" s="29">
        <f>D1069+D1070</f>
        <v>0</v>
      </c>
      <c r="E1068" s="29">
        <f t="shared" ref="E1068:I1068" si="1330">E1069+E1070</f>
        <v>0</v>
      </c>
      <c r="F1068" s="29">
        <f t="shared" si="1330"/>
        <v>43547.39</v>
      </c>
      <c r="G1068" s="29">
        <f t="shared" si="1330"/>
        <v>0</v>
      </c>
      <c r="H1068" s="29">
        <f t="shared" si="1330"/>
        <v>18485.14</v>
      </c>
      <c r="I1068" s="29">
        <f t="shared" si="1330"/>
        <v>0</v>
      </c>
      <c r="J1068" s="29">
        <f t="shared" ref="J1068" si="1331">J1069+J1070</f>
        <v>0</v>
      </c>
      <c r="K1068" s="19"/>
      <c r="L1068" s="21">
        <f t="shared" si="1329"/>
        <v>62032.53</v>
      </c>
      <c r="M1068" s="2"/>
    </row>
    <row r="1069" spans="1:13" ht="16.5" x14ac:dyDescent="0.25">
      <c r="A1069" s="52"/>
      <c r="B1069" s="52"/>
      <c r="C1069" s="30" t="s">
        <v>67</v>
      </c>
      <c r="D1069" s="29">
        <f>D1073+D1086</f>
        <v>0</v>
      </c>
      <c r="E1069" s="29">
        <f>E1073+E1086</f>
        <v>0</v>
      </c>
      <c r="F1069" s="29">
        <f>F1073+F1086</f>
        <v>43547.39</v>
      </c>
      <c r="G1069" s="29">
        <f>G1073+G1086</f>
        <v>0</v>
      </c>
      <c r="H1069" s="29">
        <f>H1073+H1086</f>
        <v>0</v>
      </c>
      <c r="I1069" s="29">
        <f>I1073+I1086</f>
        <v>0</v>
      </c>
      <c r="J1069" s="29">
        <f>J1073+J1086</f>
        <v>0</v>
      </c>
      <c r="K1069" s="19"/>
      <c r="L1069" s="21">
        <f t="shared" si="1329"/>
        <v>43547.39</v>
      </c>
      <c r="M1069" s="2"/>
    </row>
    <row r="1070" spans="1:13" ht="16.5" x14ac:dyDescent="0.25">
      <c r="A1070" s="52"/>
      <c r="B1070" s="52"/>
      <c r="C1070" s="30" t="s">
        <v>68</v>
      </c>
      <c r="D1070" s="29">
        <f>D1074+D1087</f>
        <v>0</v>
      </c>
      <c r="E1070" s="29">
        <f>E1074+E1087</f>
        <v>0</v>
      </c>
      <c r="F1070" s="29">
        <f>F1074+F1087</f>
        <v>0</v>
      </c>
      <c r="G1070" s="29">
        <f>G1074+G1087</f>
        <v>0</v>
      </c>
      <c r="H1070" s="29">
        <f>H1074+H1087</f>
        <v>18485.14</v>
      </c>
      <c r="I1070" s="29">
        <f>I1074+I1087</f>
        <v>0</v>
      </c>
      <c r="J1070" s="29">
        <f>J1074+J1087</f>
        <v>0</v>
      </c>
      <c r="K1070" s="19"/>
      <c r="L1070" s="21">
        <f t="shared" si="1329"/>
        <v>18485.14</v>
      </c>
      <c r="M1070" s="2"/>
    </row>
    <row r="1071" spans="1:13" ht="16.5" x14ac:dyDescent="0.25">
      <c r="A1071" s="52"/>
      <c r="B1071" s="52"/>
      <c r="C1071" s="30" t="s">
        <v>162</v>
      </c>
      <c r="D1071" s="29">
        <v>0</v>
      </c>
      <c r="E1071" s="29">
        <v>0</v>
      </c>
      <c r="F1071" s="29">
        <v>0</v>
      </c>
      <c r="G1071" s="29">
        <v>0</v>
      </c>
      <c r="H1071" s="29">
        <v>0</v>
      </c>
      <c r="I1071" s="29">
        <v>0</v>
      </c>
      <c r="J1071" s="29">
        <v>0</v>
      </c>
      <c r="K1071" s="19"/>
      <c r="L1071" s="21">
        <f t="shared" si="1329"/>
        <v>0</v>
      </c>
      <c r="M1071" s="2"/>
    </row>
    <row r="1072" spans="1:13" ht="16.5" x14ac:dyDescent="0.25">
      <c r="A1072" s="52"/>
      <c r="B1072" s="52"/>
      <c r="C1072" s="27" t="s">
        <v>159</v>
      </c>
      <c r="D1072" s="29">
        <f>D1073+D1074</f>
        <v>0</v>
      </c>
      <c r="E1072" s="29">
        <f t="shared" ref="E1072:J1072" si="1332">E1073+E1074</f>
        <v>0</v>
      </c>
      <c r="F1072" s="29">
        <f t="shared" si="1332"/>
        <v>41588.79</v>
      </c>
      <c r="G1072" s="29">
        <f t="shared" si="1332"/>
        <v>0</v>
      </c>
      <c r="H1072" s="29">
        <f t="shared" si="1332"/>
        <v>17275.88</v>
      </c>
      <c r="I1072" s="29">
        <f t="shared" si="1332"/>
        <v>0</v>
      </c>
      <c r="J1072" s="29">
        <f t="shared" si="1332"/>
        <v>0</v>
      </c>
      <c r="K1072" s="19"/>
      <c r="L1072" s="21">
        <f t="shared" si="1329"/>
        <v>58864.67</v>
      </c>
      <c r="M1072" s="2"/>
    </row>
    <row r="1073" spans="1:13" ht="16.5" x14ac:dyDescent="0.25">
      <c r="A1073" s="52"/>
      <c r="B1073" s="52"/>
      <c r="C1073" s="30" t="s">
        <v>67</v>
      </c>
      <c r="D1073" s="29">
        <f>D1077+D1080</f>
        <v>0</v>
      </c>
      <c r="E1073" s="29">
        <f t="shared" ref="E1073:J1073" si="1333">E1077+E1080</f>
        <v>0</v>
      </c>
      <c r="F1073" s="29">
        <f t="shared" si="1333"/>
        <v>41588.79</v>
      </c>
      <c r="G1073" s="29">
        <f t="shared" si="1333"/>
        <v>0</v>
      </c>
      <c r="H1073" s="29">
        <f t="shared" si="1333"/>
        <v>0</v>
      </c>
      <c r="I1073" s="29">
        <f t="shared" si="1333"/>
        <v>0</v>
      </c>
      <c r="J1073" s="29">
        <f t="shared" si="1333"/>
        <v>0</v>
      </c>
      <c r="K1073" s="19"/>
      <c r="L1073" s="21">
        <f t="shared" si="1329"/>
        <v>41588.79</v>
      </c>
      <c r="M1073" s="2"/>
    </row>
    <row r="1074" spans="1:13" ht="16.5" x14ac:dyDescent="0.25">
      <c r="A1074" s="52"/>
      <c r="B1074" s="52"/>
      <c r="C1074" s="30" t="s">
        <v>68</v>
      </c>
      <c r="D1074" s="29">
        <f>D1078+D1081</f>
        <v>0</v>
      </c>
      <c r="E1074" s="29">
        <f t="shared" ref="E1074:J1074" si="1334">E1078+E1081</f>
        <v>0</v>
      </c>
      <c r="F1074" s="29">
        <f t="shared" si="1334"/>
        <v>0</v>
      </c>
      <c r="G1074" s="29">
        <f t="shared" si="1334"/>
        <v>0</v>
      </c>
      <c r="H1074" s="29">
        <f t="shared" si="1334"/>
        <v>17275.88</v>
      </c>
      <c r="I1074" s="29">
        <f t="shared" si="1334"/>
        <v>0</v>
      </c>
      <c r="J1074" s="29">
        <f t="shared" si="1334"/>
        <v>0</v>
      </c>
      <c r="K1074" s="19"/>
      <c r="L1074" s="21">
        <f t="shared" si="1329"/>
        <v>17275.88</v>
      </c>
      <c r="M1074" s="2"/>
    </row>
    <row r="1075" spans="1:13" ht="16.5" x14ac:dyDescent="0.25">
      <c r="A1075" s="52"/>
      <c r="B1075" s="52"/>
      <c r="C1075" s="39" t="s">
        <v>161</v>
      </c>
      <c r="D1075" s="29"/>
      <c r="E1075" s="29"/>
      <c r="F1075" s="29"/>
      <c r="G1075" s="29"/>
      <c r="H1075" s="29"/>
      <c r="I1075" s="29"/>
      <c r="J1075" s="29"/>
      <c r="K1075" s="19"/>
      <c r="L1075" s="21">
        <f t="shared" si="1329"/>
        <v>0</v>
      </c>
      <c r="M1075" s="2"/>
    </row>
    <row r="1076" spans="1:13" ht="32.25" customHeight="1" x14ac:dyDescent="0.25">
      <c r="A1076" s="52"/>
      <c r="B1076" s="52"/>
      <c r="C1076" s="27" t="s">
        <v>172</v>
      </c>
      <c r="D1076" s="29">
        <f>D1077+D1078</f>
        <v>0</v>
      </c>
      <c r="E1076" s="29">
        <f t="shared" ref="E1076:I1076" si="1335">E1077+E1078</f>
        <v>0</v>
      </c>
      <c r="F1076" s="29">
        <f t="shared" si="1335"/>
        <v>41588.79</v>
      </c>
      <c r="G1076" s="29">
        <f t="shared" si="1335"/>
        <v>0</v>
      </c>
      <c r="H1076" s="29">
        <f t="shared" si="1335"/>
        <v>0</v>
      </c>
      <c r="I1076" s="29">
        <f t="shared" si="1335"/>
        <v>0</v>
      </c>
      <c r="J1076" s="29">
        <f t="shared" ref="J1076" si="1336">J1077+J1078</f>
        <v>0</v>
      </c>
      <c r="K1076" s="19"/>
      <c r="L1076" s="21">
        <f t="shared" si="1329"/>
        <v>41588.79</v>
      </c>
      <c r="M1076" s="2"/>
    </row>
    <row r="1077" spans="1:13" ht="16.5" x14ac:dyDescent="0.25">
      <c r="A1077" s="52"/>
      <c r="B1077" s="52"/>
      <c r="C1077" s="30" t="s">
        <v>67</v>
      </c>
      <c r="D1077" s="29">
        <f>D1107</f>
        <v>0</v>
      </c>
      <c r="E1077" s="29">
        <f t="shared" ref="E1077:I1077" si="1337">E1107</f>
        <v>0</v>
      </c>
      <c r="F1077" s="29">
        <f t="shared" si="1337"/>
        <v>41588.79</v>
      </c>
      <c r="G1077" s="29">
        <f t="shared" si="1337"/>
        <v>0</v>
      </c>
      <c r="H1077" s="29">
        <f t="shared" si="1337"/>
        <v>0</v>
      </c>
      <c r="I1077" s="29">
        <f t="shared" si="1337"/>
        <v>0</v>
      </c>
      <c r="J1077" s="29">
        <f t="shared" ref="J1077" si="1338">J1107</f>
        <v>0</v>
      </c>
      <c r="K1077" s="19"/>
      <c r="L1077" s="21">
        <f t="shared" si="1329"/>
        <v>41588.79</v>
      </c>
      <c r="M1077" s="2"/>
    </row>
    <row r="1078" spans="1:13" ht="16.5" x14ac:dyDescent="0.25">
      <c r="A1078" s="52"/>
      <c r="B1078" s="52"/>
      <c r="C1078" s="30" t="s">
        <v>68</v>
      </c>
      <c r="D1078" s="29">
        <f>D1108</f>
        <v>0</v>
      </c>
      <c r="E1078" s="29">
        <f t="shared" ref="E1078:K1078" si="1339">E1108</f>
        <v>0</v>
      </c>
      <c r="F1078" s="29">
        <f t="shared" si="1339"/>
        <v>0</v>
      </c>
      <c r="G1078" s="29">
        <f t="shared" si="1339"/>
        <v>0</v>
      </c>
      <c r="H1078" s="29">
        <f t="shared" si="1339"/>
        <v>0</v>
      </c>
      <c r="I1078" s="29">
        <f t="shared" si="1339"/>
        <v>0</v>
      </c>
      <c r="J1078" s="29">
        <f t="shared" ref="J1078" si="1340">J1108</f>
        <v>0</v>
      </c>
      <c r="K1078" s="17">
        <f t="shared" si="1339"/>
        <v>0</v>
      </c>
      <c r="L1078" s="21">
        <f t="shared" si="1329"/>
        <v>0</v>
      </c>
      <c r="M1078" s="2"/>
    </row>
    <row r="1079" spans="1:13" ht="16.5" x14ac:dyDescent="0.25">
      <c r="A1079" s="52"/>
      <c r="B1079" s="52"/>
      <c r="C1079" s="27" t="s">
        <v>165</v>
      </c>
      <c r="D1079" s="29">
        <f>D1080+D1081</f>
        <v>0</v>
      </c>
      <c r="E1079" s="29">
        <f t="shared" ref="E1079:J1079" si="1341">E1080+E1081</f>
        <v>0</v>
      </c>
      <c r="F1079" s="29">
        <f t="shared" si="1341"/>
        <v>0</v>
      </c>
      <c r="G1079" s="29">
        <f t="shared" si="1341"/>
        <v>0</v>
      </c>
      <c r="H1079" s="29">
        <f t="shared" si="1341"/>
        <v>17275.88</v>
      </c>
      <c r="I1079" s="29">
        <f t="shared" si="1341"/>
        <v>0</v>
      </c>
      <c r="J1079" s="29">
        <f t="shared" si="1341"/>
        <v>0</v>
      </c>
      <c r="K1079" s="40"/>
      <c r="L1079" s="21">
        <f t="shared" si="1329"/>
        <v>17275.88</v>
      </c>
      <c r="M1079" s="2"/>
    </row>
    <row r="1080" spans="1:13" ht="16.5" x14ac:dyDescent="0.25">
      <c r="A1080" s="52"/>
      <c r="B1080" s="52"/>
      <c r="C1080" s="30" t="s">
        <v>67</v>
      </c>
      <c r="D1080" s="29">
        <f>D1157</f>
        <v>0</v>
      </c>
      <c r="E1080" s="29">
        <f t="shared" ref="E1080:J1080" si="1342">E1157</f>
        <v>0</v>
      </c>
      <c r="F1080" s="29">
        <f t="shared" si="1342"/>
        <v>0</v>
      </c>
      <c r="G1080" s="29">
        <f t="shared" si="1342"/>
        <v>0</v>
      </c>
      <c r="H1080" s="29">
        <f t="shared" si="1342"/>
        <v>0</v>
      </c>
      <c r="I1080" s="29">
        <f t="shared" si="1342"/>
        <v>0</v>
      </c>
      <c r="J1080" s="29">
        <f t="shared" si="1342"/>
        <v>0</v>
      </c>
      <c r="K1080" s="40"/>
      <c r="L1080" s="21">
        <f t="shared" si="1329"/>
        <v>0</v>
      </c>
      <c r="M1080" s="2"/>
    </row>
    <row r="1081" spans="1:13" ht="16.5" x14ac:dyDescent="0.25">
      <c r="A1081" s="52"/>
      <c r="B1081" s="52"/>
      <c r="C1081" s="30" t="s">
        <v>68</v>
      </c>
      <c r="D1081" s="29">
        <f>D1158</f>
        <v>0</v>
      </c>
      <c r="E1081" s="29">
        <f t="shared" ref="E1081:J1081" si="1343">E1158</f>
        <v>0</v>
      </c>
      <c r="F1081" s="29">
        <f t="shared" si="1343"/>
        <v>0</v>
      </c>
      <c r="G1081" s="29">
        <f t="shared" si="1343"/>
        <v>0</v>
      </c>
      <c r="H1081" s="29">
        <f t="shared" si="1343"/>
        <v>17275.88</v>
      </c>
      <c r="I1081" s="29">
        <f t="shared" si="1343"/>
        <v>0</v>
      </c>
      <c r="J1081" s="29">
        <f t="shared" si="1343"/>
        <v>0</v>
      </c>
      <c r="K1081" s="40"/>
      <c r="L1081" s="21">
        <f t="shared" si="1329"/>
        <v>17275.88</v>
      </c>
      <c r="M1081" s="2"/>
    </row>
    <row r="1082" spans="1:13" ht="31.5" x14ac:dyDescent="0.25">
      <c r="A1082" s="52"/>
      <c r="B1082" s="52"/>
      <c r="C1082" s="27" t="s">
        <v>177</v>
      </c>
      <c r="D1082" s="29">
        <f>D1083+D1084</f>
        <v>0</v>
      </c>
      <c r="E1082" s="29">
        <f t="shared" ref="E1082:J1082" si="1344">E1083+E1084</f>
        <v>0</v>
      </c>
      <c r="F1082" s="29">
        <f t="shared" si="1344"/>
        <v>0</v>
      </c>
      <c r="G1082" s="29">
        <f t="shared" si="1344"/>
        <v>0</v>
      </c>
      <c r="H1082" s="29">
        <f t="shared" si="1344"/>
        <v>17275.88</v>
      </c>
      <c r="I1082" s="29">
        <f t="shared" si="1344"/>
        <v>0</v>
      </c>
      <c r="J1082" s="29">
        <f t="shared" si="1344"/>
        <v>0</v>
      </c>
      <c r="K1082" s="40"/>
      <c r="L1082" s="21">
        <f t="shared" si="1329"/>
        <v>17275.88</v>
      </c>
      <c r="M1082" s="2"/>
    </row>
    <row r="1083" spans="1:13" ht="16.5" x14ac:dyDescent="0.25">
      <c r="A1083" s="52"/>
      <c r="B1083" s="52"/>
      <c r="C1083" s="30" t="s">
        <v>67</v>
      </c>
      <c r="D1083" s="29">
        <f>D1160</f>
        <v>0</v>
      </c>
      <c r="E1083" s="29">
        <f t="shared" ref="E1083:J1083" si="1345">E1160</f>
        <v>0</v>
      </c>
      <c r="F1083" s="29">
        <f t="shared" si="1345"/>
        <v>0</v>
      </c>
      <c r="G1083" s="29">
        <f t="shared" si="1345"/>
        <v>0</v>
      </c>
      <c r="H1083" s="29">
        <f t="shared" si="1345"/>
        <v>0</v>
      </c>
      <c r="I1083" s="29">
        <f t="shared" si="1345"/>
        <v>0</v>
      </c>
      <c r="J1083" s="29">
        <f t="shared" si="1345"/>
        <v>0</v>
      </c>
      <c r="K1083" s="40"/>
      <c r="L1083" s="21">
        <f t="shared" si="1329"/>
        <v>0</v>
      </c>
      <c r="M1083" s="2"/>
    </row>
    <row r="1084" spans="1:13" ht="16.5" x14ac:dyDescent="0.25">
      <c r="A1084" s="52"/>
      <c r="B1084" s="52"/>
      <c r="C1084" s="30" t="s">
        <v>68</v>
      </c>
      <c r="D1084" s="29">
        <f>D1161</f>
        <v>0</v>
      </c>
      <c r="E1084" s="29">
        <f t="shared" ref="E1084:J1084" si="1346">E1161</f>
        <v>0</v>
      </c>
      <c r="F1084" s="29">
        <f t="shared" si="1346"/>
        <v>0</v>
      </c>
      <c r="G1084" s="29">
        <f t="shared" si="1346"/>
        <v>0</v>
      </c>
      <c r="H1084" s="29">
        <f t="shared" si="1346"/>
        <v>17275.88</v>
      </c>
      <c r="I1084" s="29">
        <f t="shared" si="1346"/>
        <v>0</v>
      </c>
      <c r="J1084" s="29">
        <f t="shared" si="1346"/>
        <v>0</v>
      </c>
      <c r="K1084" s="40"/>
      <c r="L1084" s="21">
        <f t="shared" si="1329"/>
        <v>17275.88</v>
      </c>
      <c r="M1084" s="2"/>
    </row>
    <row r="1085" spans="1:13" ht="16.5" x14ac:dyDescent="0.25">
      <c r="A1085" s="52"/>
      <c r="B1085" s="52"/>
      <c r="C1085" s="27" t="s">
        <v>160</v>
      </c>
      <c r="D1085" s="29">
        <f>D1086+D1087</f>
        <v>0</v>
      </c>
      <c r="E1085" s="29">
        <f t="shared" ref="E1085:I1085" si="1347">E1086+E1087</f>
        <v>0</v>
      </c>
      <c r="F1085" s="29">
        <f t="shared" si="1347"/>
        <v>1958.6</v>
      </c>
      <c r="G1085" s="29">
        <f t="shared" si="1347"/>
        <v>0</v>
      </c>
      <c r="H1085" s="29">
        <f t="shared" si="1347"/>
        <v>1209.26</v>
      </c>
      <c r="I1085" s="29">
        <f t="shared" si="1347"/>
        <v>0</v>
      </c>
      <c r="J1085" s="29">
        <f t="shared" ref="J1085" si="1348">J1086+J1087</f>
        <v>0</v>
      </c>
      <c r="K1085" s="19"/>
      <c r="L1085" s="21">
        <f t="shared" si="1329"/>
        <v>3167.8599999999997</v>
      </c>
      <c r="M1085" s="2"/>
    </row>
    <row r="1086" spans="1:13" ht="16.5" x14ac:dyDescent="0.25">
      <c r="A1086" s="52"/>
      <c r="B1086" s="52"/>
      <c r="C1086" s="30" t="s">
        <v>67</v>
      </c>
      <c r="D1086" s="29">
        <f>D1090+D1093</f>
        <v>0</v>
      </c>
      <c r="E1086" s="29">
        <f t="shared" ref="E1086:J1086" si="1349">E1090+E1093</f>
        <v>0</v>
      </c>
      <c r="F1086" s="29">
        <f t="shared" si="1349"/>
        <v>1958.6</v>
      </c>
      <c r="G1086" s="29">
        <f t="shared" si="1349"/>
        <v>0</v>
      </c>
      <c r="H1086" s="29">
        <f t="shared" si="1349"/>
        <v>0</v>
      </c>
      <c r="I1086" s="29">
        <f t="shared" si="1349"/>
        <v>0</v>
      </c>
      <c r="J1086" s="29">
        <f t="shared" si="1349"/>
        <v>0</v>
      </c>
      <c r="K1086" s="17">
        <f t="shared" ref="K1086" si="1350">K1090</f>
        <v>0</v>
      </c>
      <c r="L1086" s="21">
        <f t="shared" si="1329"/>
        <v>1958.6</v>
      </c>
      <c r="M1086" s="2"/>
    </row>
    <row r="1087" spans="1:13" ht="16.5" x14ac:dyDescent="0.25">
      <c r="A1087" s="52"/>
      <c r="B1087" s="52"/>
      <c r="C1087" s="30" t="s">
        <v>68</v>
      </c>
      <c r="D1087" s="29">
        <f>D1091+D1094</f>
        <v>0</v>
      </c>
      <c r="E1087" s="29">
        <f t="shared" ref="E1087:J1087" si="1351">E1091+E1094</f>
        <v>0</v>
      </c>
      <c r="F1087" s="29">
        <f t="shared" si="1351"/>
        <v>0</v>
      </c>
      <c r="G1087" s="29">
        <f t="shared" si="1351"/>
        <v>0</v>
      </c>
      <c r="H1087" s="29">
        <f t="shared" si="1351"/>
        <v>1209.26</v>
      </c>
      <c r="I1087" s="29">
        <f t="shared" si="1351"/>
        <v>0</v>
      </c>
      <c r="J1087" s="29">
        <f t="shared" si="1351"/>
        <v>0</v>
      </c>
      <c r="K1087" s="19"/>
      <c r="L1087" s="21">
        <f t="shared" si="1329"/>
        <v>1209.26</v>
      </c>
      <c r="M1087" s="2"/>
    </row>
    <row r="1088" spans="1:13" ht="16.5" x14ac:dyDescent="0.25">
      <c r="A1088" s="52"/>
      <c r="B1088" s="52"/>
      <c r="C1088" s="39" t="s">
        <v>161</v>
      </c>
      <c r="D1088" s="29"/>
      <c r="E1088" s="29"/>
      <c r="F1088" s="29"/>
      <c r="G1088" s="29"/>
      <c r="H1088" s="29"/>
      <c r="I1088" s="29"/>
      <c r="J1088" s="29"/>
      <c r="K1088" s="19"/>
      <c r="L1088" s="21">
        <f t="shared" si="1329"/>
        <v>0</v>
      </c>
      <c r="M1088" s="2"/>
    </row>
    <row r="1089" spans="1:13" ht="33" customHeight="1" x14ac:dyDescent="0.25">
      <c r="A1089" s="52"/>
      <c r="B1089" s="52"/>
      <c r="C1089" s="27" t="s">
        <v>172</v>
      </c>
      <c r="D1089" s="29">
        <f>D1090+D1091</f>
        <v>0</v>
      </c>
      <c r="E1089" s="29">
        <f t="shared" ref="E1089:I1089" si="1352">E1090+E1091</f>
        <v>0</v>
      </c>
      <c r="F1089" s="29">
        <f t="shared" si="1352"/>
        <v>1958.6</v>
      </c>
      <c r="G1089" s="29">
        <f t="shared" si="1352"/>
        <v>0</v>
      </c>
      <c r="H1089" s="29">
        <f t="shared" si="1352"/>
        <v>300</v>
      </c>
      <c r="I1089" s="29">
        <f t="shared" si="1352"/>
        <v>0</v>
      </c>
      <c r="J1089" s="29">
        <f t="shared" ref="J1089" si="1353">J1090+J1091</f>
        <v>0</v>
      </c>
      <c r="K1089" s="19"/>
      <c r="L1089" s="21">
        <f t="shared" si="1329"/>
        <v>2258.6</v>
      </c>
      <c r="M1089" s="2"/>
    </row>
    <row r="1090" spans="1:13" ht="16.5" x14ac:dyDescent="0.25">
      <c r="A1090" s="52"/>
      <c r="B1090" s="52"/>
      <c r="C1090" s="30" t="s">
        <v>67</v>
      </c>
      <c r="D1090" s="29">
        <f>D1114</f>
        <v>0</v>
      </c>
      <c r="E1090" s="29">
        <f t="shared" ref="E1090:I1090" si="1354">E1114</f>
        <v>0</v>
      </c>
      <c r="F1090" s="29">
        <f t="shared" si="1354"/>
        <v>1958.6</v>
      </c>
      <c r="G1090" s="29">
        <f t="shared" si="1354"/>
        <v>0</v>
      </c>
      <c r="H1090" s="29">
        <f t="shared" si="1354"/>
        <v>0</v>
      </c>
      <c r="I1090" s="29">
        <f t="shared" si="1354"/>
        <v>0</v>
      </c>
      <c r="J1090" s="29">
        <f t="shared" ref="J1090" si="1355">J1114</f>
        <v>0</v>
      </c>
      <c r="K1090" s="19"/>
      <c r="L1090" s="21">
        <f t="shared" si="1329"/>
        <v>1958.6</v>
      </c>
      <c r="M1090" s="2"/>
    </row>
    <row r="1091" spans="1:13" ht="16.5" x14ac:dyDescent="0.25">
      <c r="A1091" s="52"/>
      <c r="B1091" s="52"/>
      <c r="C1091" s="30" t="s">
        <v>68</v>
      </c>
      <c r="D1091" s="29">
        <f>D1115</f>
        <v>0</v>
      </c>
      <c r="E1091" s="29">
        <f t="shared" ref="E1091:I1091" si="1356">E1115</f>
        <v>0</v>
      </c>
      <c r="F1091" s="29">
        <f t="shared" si="1356"/>
        <v>0</v>
      </c>
      <c r="G1091" s="29">
        <f t="shared" si="1356"/>
        <v>0</v>
      </c>
      <c r="H1091" s="29">
        <v>300</v>
      </c>
      <c r="I1091" s="29">
        <f t="shared" si="1356"/>
        <v>0</v>
      </c>
      <c r="J1091" s="29">
        <f t="shared" ref="J1091" si="1357">J1115</f>
        <v>0</v>
      </c>
      <c r="K1091" s="19"/>
      <c r="L1091" s="21">
        <f t="shared" si="1329"/>
        <v>300</v>
      </c>
      <c r="M1091" s="2"/>
    </row>
    <row r="1092" spans="1:13" ht="16.5" x14ac:dyDescent="0.25">
      <c r="A1092" s="52"/>
      <c r="B1092" s="52"/>
      <c r="C1092" s="27" t="s">
        <v>165</v>
      </c>
      <c r="D1092" s="29">
        <f>D1093+D1094</f>
        <v>0</v>
      </c>
      <c r="E1092" s="29">
        <f t="shared" ref="E1092:J1092" si="1358">E1093+E1094</f>
        <v>0</v>
      </c>
      <c r="F1092" s="29">
        <f t="shared" si="1358"/>
        <v>0</v>
      </c>
      <c r="G1092" s="29">
        <f t="shared" si="1358"/>
        <v>0</v>
      </c>
      <c r="H1092" s="29">
        <f t="shared" si="1358"/>
        <v>909.26</v>
      </c>
      <c r="I1092" s="29">
        <f t="shared" si="1358"/>
        <v>0</v>
      </c>
      <c r="J1092" s="29">
        <f t="shared" si="1358"/>
        <v>0</v>
      </c>
      <c r="K1092" s="19"/>
      <c r="L1092" s="21">
        <f t="shared" si="1329"/>
        <v>909.26</v>
      </c>
      <c r="M1092" s="2"/>
    </row>
    <row r="1093" spans="1:13" ht="16.5" x14ac:dyDescent="0.25">
      <c r="A1093" s="52"/>
      <c r="B1093" s="52"/>
      <c r="C1093" s="30" t="s">
        <v>67</v>
      </c>
      <c r="D1093" s="29">
        <f>D1167</f>
        <v>0</v>
      </c>
      <c r="E1093" s="29">
        <f t="shared" ref="E1093:J1093" si="1359">E1167</f>
        <v>0</v>
      </c>
      <c r="F1093" s="29">
        <f t="shared" si="1359"/>
        <v>0</v>
      </c>
      <c r="G1093" s="29">
        <f t="shared" si="1359"/>
        <v>0</v>
      </c>
      <c r="H1093" s="29">
        <f t="shared" si="1359"/>
        <v>0</v>
      </c>
      <c r="I1093" s="29">
        <f t="shared" si="1359"/>
        <v>0</v>
      </c>
      <c r="J1093" s="29">
        <f t="shared" si="1359"/>
        <v>0</v>
      </c>
      <c r="K1093" s="19"/>
      <c r="L1093" s="21">
        <f t="shared" si="1329"/>
        <v>0</v>
      </c>
      <c r="M1093" s="2"/>
    </row>
    <row r="1094" spans="1:13" ht="16.5" x14ac:dyDescent="0.25">
      <c r="A1094" s="52"/>
      <c r="B1094" s="52"/>
      <c r="C1094" s="30" t="s">
        <v>68</v>
      </c>
      <c r="D1094" s="29">
        <f>D1168</f>
        <v>0</v>
      </c>
      <c r="E1094" s="29">
        <f t="shared" ref="E1094:J1094" si="1360">E1168</f>
        <v>0</v>
      </c>
      <c r="F1094" s="29">
        <f t="shared" si="1360"/>
        <v>0</v>
      </c>
      <c r="G1094" s="29">
        <f t="shared" si="1360"/>
        <v>0</v>
      </c>
      <c r="H1094" s="29">
        <f t="shared" si="1360"/>
        <v>909.26</v>
      </c>
      <c r="I1094" s="29">
        <f t="shared" si="1360"/>
        <v>0</v>
      </c>
      <c r="J1094" s="29">
        <f t="shared" si="1360"/>
        <v>0</v>
      </c>
      <c r="K1094" s="19"/>
      <c r="L1094" s="21">
        <f t="shared" si="1329"/>
        <v>909.26</v>
      </c>
      <c r="M1094" s="2"/>
    </row>
    <row r="1095" spans="1:13" ht="31.5" x14ac:dyDescent="0.25">
      <c r="A1095" s="52"/>
      <c r="B1095" s="52"/>
      <c r="C1095" s="27" t="s">
        <v>177</v>
      </c>
      <c r="D1095" s="29">
        <f>D1096+D1097</f>
        <v>0</v>
      </c>
      <c r="E1095" s="29">
        <f t="shared" ref="E1095:J1095" si="1361">E1096+E1097</f>
        <v>0</v>
      </c>
      <c r="F1095" s="29">
        <f t="shared" si="1361"/>
        <v>0</v>
      </c>
      <c r="G1095" s="29">
        <f t="shared" si="1361"/>
        <v>0</v>
      </c>
      <c r="H1095" s="29">
        <f t="shared" si="1361"/>
        <v>909.26</v>
      </c>
      <c r="I1095" s="29">
        <f t="shared" si="1361"/>
        <v>0</v>
      </c>
      <c r="J1095" s="29">
        <f t="shared" si="1361"/>
        <v>0</v>
      </c>
      <c r="K1095" s="19"/>
      <c r="L1095" s="21">
        <f t="shared" si="1329"/>
        <v>909.26</v>
      </c>
      <c r="M1095" s="2"/>
    </row>
    <row r="1096" spans="1:13" ht="16.5" x14ac:dyDescent="0.25">
      <c r="A1096" s="52"/>
      <c r="B1096" s="52"/>
      <c r="C1096" s="30" t="s">
        <v>67</v>
      </c>
      <c r="D1096" s="29">
        <f>D1170</f>
        <v>0</v>
      </c>
      <c r="E1096" s="29">
        <f t="shared" ref="E1096:J1096" si="1362">E1170</f>
        <v>0</v>
      </c>
      <c r="F1096" s="29">
        <f t="shared" si="1362"/>
        <v>0</v>
      </c>
      <c r="G1096" s="29">
        <f t="shared" si="1362"/>
        <v>0</v>
      </c>
      <c r="H1096" s="29">
        <f t="shared" si="1362"/>
        <v>0</v>
      </c>
      <c r="I1096" s="29">
        <f t="shared" si="1362"/>
        <v>0</v>
      </c>
      <c r="J1096" s="29">
        <f t="shared" si="1362"/>
        <v>0</v>
      </c>
      <c r="K1096" s="19"/>
      <c r="L1096" s="21">
        <f t="shared" si="1329"/>
        <v>0</v>
      </c>
      <c r="M1096" s="2"/>
    </row>
    <row r="1097" spans="1:13" ht="16.5" x14ac:dyDescent="0.25">
      <c r="A1097" s="54"/>
      <c r="B1097" s="54"/>
      <c r="C1097" s="30" t="s">
        <v>68</v>
      </c>
      <c r="D1097" s="29">
        <f>D1171</f>
        <v>0</v>
      </c>
      <c r="E1097" s="29">
        <f t="shared" ref="E1097:J1097" si="1363">E1171</f>
        <v>0</v>
      </c>
      <c r="F1097" s="29">
        <f t="shared" si="1363"/>
        <v>0</v>
      </c>
      <c r="G1097" s="29">
        <f t="shared" si="1363"/>
        <v>0</v>
      </c>
      <c r="H1097" s="29">
        <f t="shared" si="1363"/>
        <v>909.26</v>
      </c>
      <c r="I1097" s="29">
        <f t="shared" si="1363"/>
        <v>0</v>
      </c>
      <c r="J1097" s="29">
        <f t="shared" si="1363"/>
        <v>0</v>
      </c>
      <c r="K1097" s="19"/>
      <c r="L1097" s="21">
        <f t="shared" si="1329"/>
        <v>909.26</v>
      </c>
      <c r="M1097" s="2"/>
    </row>
    <row r="1098" spans="1:13" ht="16.5" x14ac:dyDescent="0.25">
      <c r="A1098" s="44" t="s">
        <v>122</v>
      </c>
      <c r="B1098" s="44" t="s">
        <v>121</v>
      </c>
      <c r="C1098" s="30" t="s">
        <v>166</v>
      </c>
      <c r="D1098" s="29">
        <f>D1099+D1100</f>
        <v>0</v>
      </c>
      <c r="E1098" s="29">
        <f t="shared" ref="E1098:I1098" si="1364">E1099+E1100</f>
        <v>0</v>
      </c>
      <c r="F1098" s="29">
        <f t="shared" si="1364"/>
        <v>43547.39</v>
      </c>
      <c r="G1098" s="29">
        <f t="shared" si="1364"/>
        <v>0</v>
      </c>
      <c r="H1098" s="29">
        <f t="shared" si="1364"/>
        <v>0</v>
      </c>
      <c r="I1098" s="29">
        <f t="shared" si="1364"/>
        <v>0</v>
      </c>
      <c r="J1098" s="29">
        <f t="shared" ref="J1098" si="1365">J1099+J1100</f>
        <v>0</v>
      </c>
      <c r="K1098" s="19"/>
      <c r="L1098" s="21">
        <f t="shared" si="1329"/>
        <v>43547.39</v>
      </c>
      <c r="M1098" s="2"/>
    </row>
    <row r="1099" spans="1:13" ht="16.5" x14ac:dyDescent="0.25">
      <c r="A1099" s="44"/>
      <c r="B1099" s="44"/>
      <c r="C1099" s="30" t="s">
        <v>67</v>
      </c>
      <c r="D1099" s="29">
        <f>D1103+D1110</f>
        <v>0</v>
      </c>
      <c r="E1099" s="29">
        <f t="shared" ref="E1099:I1099" si="1366">E1103+E1110</f>
        <v>0</v>
      </c>
      <c r="F1099" s="29">
        <f t="shared" si="1366"/>
        <v>43547.39</v>
      </c>
      <c r="G1099" s="29">
        <f t="shared" si="1366"/>
        <v>0</v>
      </c>
      <c r="H1099" s="29">
        <f t="shared" si="1366"/>
        <v>0</v>
      </c>
      <c r="I1099" s="29">
        <f t="shared" si="1366"/>
        <v>0</v>
      </c>
      <c r="J1099" s="29">
        <f t="shared" ref="J1099" si="1367">J1103+J1110</f>
        <v>0</v>
      </c>
      <c r="K1099" s="19"/>
      <c r="L1099" s="21">
        <f t="shared" si="1329"/>
        <v>43547.39</v>
      </c>
      <c r="M1099" s="2"/>
    </row>
    <row r="1100" spans="1:13" ht="16.5" x14ac:dyDescent="0.25">
      <c r="A1100" s="44"/>
      <c r="B1100" s="44"/>
      <c r="C1100" s="30" t="s">
        <v>68</v>
      </c>
      <c r="D1100" s="29">
        <f>D1104+D1111</f>
        <v>0</v>
      </c>
      <c r="E1100" s="29">
        <f t="shared" ref="E1100:I1100" si="1368">E1104+E1111</f>
        <v>0</v>
      </c>
      <c r="F1100" s="29">
        <f t="shared" si="1368"/>
        <v>0</v>
      </c>
      <c r="G1100" s="29">
        <f t="shared" si="1368"/>
        <v>0</v>
      </c>
      <c r="H1100" s="29">
        <f t="shared" si="1368"/>
        <v>0</v>
      </c>
      <c r="I1100" s="29">
        <f t="shared" si="1368"/>
        <v>0</v>
      </c>
      <c r="J1100" s="29">
        <f t="shared" ref="J1100" si="1369">J1104+J1111</f>
        <v>0</v>
      </c>
      <c r="K1100" s="19"/>
      <c r="L1100" s="21">
        <f t="shared" si="1329"/>
        <v>0</v>
      </c>
      <c r="M1100" s="2"/>
    </row>
    <row r="1101" spans="1:13" ht="16.5" x14ac:dyDescent="0.25">
      <c r="A1101" s="44"/>
      <c r="B1101" s="44"/>
      <c r="C1101" s="30" t="s">
        <v>162</v>
      </c>
      <c r="D1101" s="29">
        <v>0</v>
      </c>
      <c r="E1101" s="29">
        <v>0</v>
      </c>
      <c r="F1101" s="29">
        <v>0</v>
      </c>
      <c r="G1101" s="29">
        <v>0</v>
      </c>
      <c r="H1101" s="29">
        <v>0</v>
      </c>
      <c r="I1101" s="29">
        <v>0</v>
      </c>
      <c r="J1101" s="29">
        <v>0</v>
      </c>
      <c r="K1101" s="19"/>
      <c r="L1101" s="21">
        <f t="shared" si="1329"/>
        <v>0</v>
      </c>
      <c r="M1101" s="2"/>
    </row>
    <row r="1102" spans="1:13" ht="16.5" x14ac:dyDescent="0.25">
      <c r="A1102" s="44"/>
      <c r="B1102" s="44"/>
      <c r="C1102" s="27" t="s">
        <v>159</v>
      </c>
      <c r="D1102" s="29">
        <f>D1103+D1104</f>
        <v>0</v>
      </c>
      <c r="E1102" s="29">
        <f t="shared" ref="E1102:I1102" si="1370">E1103+E1104</f>
        <v>0</v>
      </c>
      <c r="F1102" s="29">
        <f t="shared" si="1370"/>
        <v>41588.79</v>
      </c>
      <c r="G1102" s="29">
        <f t="shared" si="1370"/>
        <v>0</v>
      </c>
      <c r="H1102" s="29">
        <f t="shared" si="1370"/>
        <v>0</v>
      </c>
      <c r="I1102" s="29">
        <f t="shared" si="1370"/>
        <v>0</v>
      </c>
      <c r="J1102" s="29">
        <f t="shared" ref="J1102" si="1371">J1103+J1104</f>
        <v>0</v>
      </c>
      <c r="K1102" s="19"/>
      <c r="L1102" s="21">
        <f t="shared" si="1329"/>
        <v>41588.79</v>
      </c>
      <c r="M1102" s="2"/>
    </row>
    <row r="1103" spans="1:13" ht="16.5" x14ac:dyDescent="0.25">
      <c r="A1103" s="44"/>
      <c r="B1103" s="44"/>
      <c r="C1103" s="30" t="s">
        <v>67</v>
      </c>
      <c r="D1103" s="29">
        <f>D1107</f>
        <v>0</v>
      </c>
      <c r="E1103" s="29">
        <f t="shared" ref="E1103:I1103" si="1372">E1107</f>
        <v>0</v>
      </c>
      <c r="F1103" s="29">
        <f t="shared" si="1372"/>
        <v>41588.79</v>
      </c>
      <c r="G1103" s="29">
        <f t="shared" si="1372"/>
        <v>0</v>
      </c>
      <c r="H1103" s="29">
        <f t="shared" si="1372"/>
        <v>0</v>
      </c>
      <c r="I1103" s="29">
        <f t="shared" si="1372"/>
        <v>0</v>
      </c>
      <c r="J1103" s="29">
        <f t="shared" ref="J1103" si="1373">J1107</f>
        <v>0</v>
      </c>
      <c r="K1103" s="19"/>
      <c r="L1103" s="21">
        <f t="shared" si="1329"/>
        <v>41588.79</v>
      </c>
      <c r="M1103" s="2"/>
    </row>
    <row r="1104" spans="1:13" ht="16.5" x14ac:dyDescent="0.25">
      <c r="A1104" s="44"/>
      <c r="B1104" s="44"/>
      <c r="C1104" s="30" t="s">
        <v>68</v>
      </c>
      <c r="D1104" s="29">
        <f>D1108</f>
        <v>0</v>
      </c>
      <c r="E1104" s="29">
        <f t="shared" ref="E1104:I1104" si="1374">E1108</f>
        <v>0</v>
      </c>
      <c r="F1104" s="29">
        <f t="shared" si="1374"/>
        <v>0</v>
      </c>
      <c r="G1104" s="29">
        <f t="shared" si="1374"/>
        <v>0</v>
      </c>
      <c r="H1104" s="29">
        <f t="shared" si="1374"/>
        <v>0</v>
      </c>
      <c r="I1104" s="29">
        <f t="shared" si="1374"/>
        <v>0</v>
      </c>
      <c r="J1104" s="29">
        <f t="shared" ref="J1104" si="1375">J1108</f>
        <v>0</v>
      </c>
      <c r="K1104" s="19"/>
      <c r="L1104" s="21">
        <f t="shared" si="1329"/>
        <v>0</v>
      </c>
      <c r="M1104" s="2"/>
    </row>
    <row r="1105" spans="1:13" ht="16.5" x14ac:dyDescent="0.25">
      <c r="A1105" s="44"/>
      <c r="B1105" s="44"/>
      <c r="C1105" s="39" t="s">
        <v>161</v>
      </c>
      <c r="D1105" s="29"/>
      <c r="E1105" s="29"/>
      <c r="F1105" s="29"/>
      <c r="G1105" s="29"/>
      <c r="H1105" s="29"/>
      <c r="I1105" s="29"/>
      <c r="J1105" s="29"/>
      <c r="K1105" s="19"/>
      <c r="L1105" s="21">
        <f t="shared" si="1329"/>
        <v>0</v>
      </c>
      <c r="M1105" s="2"/>
    </row>
    <row r="1106" spans="1:13" ht="34.5" customHeight="1" x14ac:dyDescent="0.25">
      <c r="A1106" s="44"/>
      <c r="B1106" s="44"/>
      <c r="C1106" s="27" t="s">
        <v>172</v>
      </c>
      <c r="D1106" s="29">
        <f>D1107+D1108</f>
        <v>0</v>
      </c>
      <c r="E1106" s="29">
        <f t="shared" ref="E1106:I1106" si="1376">E1107+E1108</f>
        <v>0</v>
      </c>
      <c r="F1106" s="29">
        <f t="shared" si="1376"/>
        <v>41588.79</v>
      </c>
      <c r="G1106" s="29">
        <f t="shared" si="1376"/>
        <v>0</v>
      </c>
      <c r="H1106" s="29">
        <f t="shared" si="1376"/>
        <v>0</v>
      </c>
      <c r="I1106" s="29">
        <f t="shared" si="1376"/>
        <v>0</v>
      </c>
      <c r="J1106" s="29">
        <f t="shared" ref="J1106" si="1377">J1107+J1108</f>
        <v>0</v>
      </c>
      <c r="K1106" s="19"/>
      <c r="L1106" s="21">
        <f t="shared" si="1329"/>
        <v>41588.79</v>
      </c>
      <c r="M1106" s="2"/>
    </row>
    <row r="1107" spans="1:13" ht="16.5" x14ac:dyDescent="0.25">
      <c r="A1107" s="44"/>
      <c r="B1107" s="44"/>
      <c r="C1107" s="30" t="s">
        <v>67</v>
      </c>
      <c r="D1107" s="29">
        <v>0</v>
      </c>
      <c r="E1107" s="29">
        <v>0</v>
      </c>
      <c r="F1107" s="29">
        <v>41588.79</v>
      </c>
      <c r="G1107" s="29">
        <v>0</v>
      </c>
      <c r="H1107" s="29">
        <v>0</v>
      </c>
      <c r="I1107" s="29">
        <v>0</v>
      </c>
      <c r="J1107" s="29">
        <v>0</v>
      </c>
      <c r="K1107" s="19"/>
      <c r="L1107" s="21">
        <f t="shared" si="1329"/>
        <v>41588.79</v>
      </c>
      <c r="M1107" s="2"/>
    </row>
    <row r="1108" spans="1:13" ht="16.5" x14ac:dyDescent="0.25">
      <c r="A1108" s="44"/>
      <c r="B1108" s="44"/>
      <c r="C1108" s="30" t="s">
        <v>68</v>
      </c>
      <c r="D1108" s="29">
        <v>0</v>
      </c>
      <c r="E1108" s="29">
        <v>0</v>
      </c>
      <c r="F1108" s="29">
        <v>0</v>
      </c>
      <c r="G1108" s="29">
        <v>0</v>
      </c>
      <c r="H1108" s="29">
        <v>0</v>
      </c>
      <c r="I1108" s="29">
        <v>0</v>
      </c>
      <c r="J1108" s="29">
        <v>0</v>
      </c>
      <c r="K1108" s="19"/>
      <c r="L1108" s="21">
        <f t="shared" si="1329"/>
        <v>0</v>
      </c>
      <c r="M1108" s="2"/>
    </row>
    <row r="1109" spans="1:13" ht="16.5" x14ac:dyDescent="0.25">
      <c r="A1109" s="44"/>
      <c r="B1109" s="44"/>
      <c r="C1109" s="27" t="s">
        <v>160</v>
      </c>
      <c r="D1109" s="29">
        <f>D1110+D1111</f>
        <v>0</v>
      </c>
      <c r="E1109" s="29">
        <f t="shared" ref="E1109:I1109" si="1378">E1110+E1111</f>
        <v>0</v>
      </c>
      <c r="F1109" s="29">
        <f t="shared" si="1378"/>
        <v>1958.6</v>
      </c>
      <c r="G1109" s="29">
        <f t="shared" si="1378"/>
        <v>0</v>
      </c>
      <c r="H1109" s="29">
        <f t="shared" si="1378"/>
        <v>0</v>
      </c>
      <c r="I1109" s="29">
        <f t="shared" si="1378"/>
        <v>0</v>
      </c>
      <c r="J1109" s="29">
        <f t="shared" ref="J1109" si="1379">J1110+J1111</f>
        <v>0</v>
      </c>
      <c r="K1109" s="19"/>
      <c r="L1109" s="21">
        <f t="shared" si="1329"/>
        <v>1958.6</v>
      </c>
      <c r="M1109" s="2"/>
    </row>
    <row r="1110" spans="1:13" ht="16.5" x14ac:dyDescent="0.25">
      <c r="A1110" s="44"/>
      <c r="B1110" s="44"/>
      <c r="C1110" s="30" t="s">
        <v>67</v>
      </c>
      <c r="D1110" s="29">
        <f>D1114</f>
        <v>0</v>
      </c>
      <c r="E1110" s="29">
        <f t="shared" ref="E1110:I1110" si="1380">E1114</f>
        <v>0</v>
      </c>
      <c r="F1110" s="29">
        <f t="shared" si="1380"/>
        <v>1958.6</v>
      </c>
      <c r="G1110" s="29">
        <f t="shared" si="1380"/>
        <v>0</v>
      </c>
      <c r="H1110" s="29">
        <f t="shared" si="1380"/>
        <v>0</v>
      </c>
      <c r="I1110" s="29">
        <f t="shared" si="1380"/>
        <v>0</v>
      </c>
      <c r="J1110" s="29">
        <f t="shared" ref="J1110" si="1381">J1114</f>
        <v>0</v>
      </c>
      <c r="K1110" s="19"/>
      <c r="L1110" s="21">
        <f t="shared" si="1329"/>
        <v>1958.6</v>
      </c>
      <c r="M1110" s="2"/>
    </row>
    <row r="1111" spans="1:13" ht="16.5" x14ac:dyDescent="0.25">
      <c r="A1111" s="44"/>
      <c r="B1111" s="44"/>
      <c r="C1111" s="30" t="s">
        <v>68</v>
      </c>
      <c r="D1111" s="29">
        <f>D1115</f>
        <v>0</v>
      </c>
      <c r="E1111" s="29">
        <f t="shared" ref="E1111:I1111" si="1382">E1115</f>
        <v>0</v>
      </c>
      <c r="F1111" s="29">
        <f t="shared" si="1382"/>
        <v>0</v>
      </c>
      <c r="G1111" s="29">
        <f t="shared" si="1382"/>
        <v>0</v>
      </c>
      <c r="H1111" s="29">
        <f t="shared" si="1382"/>
        <v>0</v>
      </c>
      <c r="I1111" s="29">
        <f t="shared" si="1382"/>
        <v>0</v>
      </c>
      <c r="J1111" s="29">
        <f t="shared" ref="J1111" si="1383">J1115</f>
        <v>0</v>
      </c>
      <c r="K1111" s="19"/>
      <c r="L1111" s="21">
        <f t="shared" si="1329"/>
        <v>0</v>
      </c>
      <c r="M1111" s="2"/>
    </row>
    <row r="1112" spans="1:13" ht="16.5" x14ac:dyDescent="0.25">
      <c r="A1112" s="44"/>
      <c r="B1112" s="44"/>
      <c r="C1112" s="39" t="s">
        <v>161</v>
      </c>
      <c r="D1112" s="29"/>
      <c r="E1112" s="29"/>
      <c r="F1112" s="29"/>
      <c r="G1112" s="29"/>
      <c r="H1112" s="29"/>
      <c r="I1112" s="29"/>
      <c r="J1112" s="29"/>
      <c r="K1112" s="19"/>
      <c r="L1112" s="21">
        <f t="shared" si="1329"/>
        <v>0</v>
      </c>
      <c r="M1112" s="2"/>
    </row>
    <row r="1113" spans="1:13" ht="32.25" customHeight="1" x14ac:dyDescent="0.25">
      <c r="A1113" s="44"/>
      <c r="B1113" s="44"/>
      <c r="C1113" s="27" t="s">
        <v>172</v>
      </c>
      <c r="D1113" s="29">
        <f>D1114+D1115</f>
        <v>0</v>
      </c>
      <c r="E1113" s="29">
        <f t="shared" ref="E1113:I1113" si="1384">E1114+E1115</f>
        <v>0</v>
      </c>
      <c r="F1113" s="29">
        <f t="shared" si="1384"/>
        <v>1958.6</v>
      </c>
      <c r="G1113" s="29">
        <f t="shared" si="1384"/>
        <v>0</v>
      </c>
      <c r="H1113" s="29">
        <f t="shared" si="1384"/>
        <v>0</v>
      </c>
      <c r="I1113" s="29">
        <f t="shared" si="1384"/>
        <v>0</v>
      </c>
      <c r="J1113" s="29">
        <f t="shared" ref="J1113" si="1385">J1114+J1115</f>
        <v>0</v>
      </c>
      <c r="K1113" s="19"/>
      <c r="L1113" s="21">
        <f t="shared" si="1329"/>
        <v>1958.6</v>
      </c>
      <c r="M1113" s="2"/>
    </row>
    <row r="1114" spans="1:13" ht="16.5" x14ac:dyDescent="0.25">
      <c r="A1114" s="44"/>
      <c r="B1114" s="44"/>
      <c r="C1114" s="30" t="s">
        <v>67</v>
      </c>
      <c r="D1114" s="29">
        <v>0</v>
      </c>
      <c r="E1114" s="29">
        <v>0</v>
      </c>
      <c r="F1114" s="29">
        <v>1958.6</v>
      </c>
      <c r="G1114" s="29">
        <v>0</v>
      </c>
      <c r="H1114" s="29">
        <v>0</v>
      </c>
      <c r="I1114" s="29">
        <v>0</v>
      </c>
      <c r="J1114" s="29">
        <v>0</v>
      </c>
      <c r="K1114" s="19"/>
      <c r="L1114" s="21">
        <f t="shared" si="1329"/>
        <v>1958.6</v>
      </c>
      <c r="M1114" s="2"/>
    </row>
    <row r="1115" spans="1:13" ht="16.5" x14ac:dyDescent="0.25">
      <c r="A1115" s="44"/>
      <c r="B1115" s="44"/>
      <c r="C1115" s="30" t="s">
        <v>68</v>
      </c>
      <c r="D1115" s="29">
        <v>0</v>
      </c>
      <c r="E1115" s="29">
        <v>0</v>
      </c>
      <c r="F1115" s="29">
        <v>0</v>
      </c>
      <c r="G1115" s="29">
        <v>0</v>
      </c>
      <c r="H1115" s="29">
        <v>0</v>
      </c>
      <c r="I1115" s="29">
        <v>0</v>
      </c>
      <c r="J1115" s="29">
        <v>0</v>
      </c>
      <c r="K1115" s="19"/>
      <c r="L1115" s="21">
        <f t="shared" si="1329"/>
        <v>0</v>
      </c>
      <c r="M1115" s="2"/>
    </row>
    <row r="1116" spans="1:13" ht="16.5" x14ac:dyDescent="0.25">
      <c r="A1116" s="44" t="s">
        <v>124</v>
      </c>
      <c r="B1116" s="44" t="s">
        <v>123</v>
      </c>
      <c r="C1116" s="30" t="s">
        <v>166</v>
      </c>
      <c r="D1116" s="29">
        <f>D1117+D1118</f>
        <v>0</v>
      </c>
      <c r="E1116" s="29">
        <f t="shared" ref="E1116:K1116" si="1386">E1117+E1118</f>
        <v>0</v>
      </c>
      <c r="F1116" s="29">
        <f t="shared" si="1386"/>
        <v>0</v>
      </c>
      <c r="G1116" s="29">
        <f t="shared" si="1386"/>
        <v>0</v>
      </c>
      <c r="H1116" s="29">
        <f t="shared" si="1386"/>
        <v>0</v>
      </c>
      <c r="I1116" s="29">
        <f t="shared" si="1386"/>
        <v>0</v>
      </c>
      <c r="J1116" s="29">
        <f t="shared" ref="J1116" si="1387">J1117+J1118</f>
        <v>0</v>
      </c>
      <c r="K1116" s="17">
        <f t="shared" si="1386"/>
        <v>0</v>
      </c>
      <c r="L1116" s="21">
        <f t="shared" si="1329"/>
        <v>0</v>
      </c>
      <c r="M1116" s="2"/>
    </row>
    <row r="1117" spans="1:13" ht="16.5" x14ac:dyDescent="0.25">
      <c r="A1117" s="44"/>
      <c r="B1117" s="44"/>
      <c r="C1117" s="30" t="s">
        <v>67</v>
      </c>
      <c r="D1117" s="29">
        <v>0</v>
      </c>
      <c r="E1117" s="29">
        <v>0</v>
      </c>
      <c r="F1117" s="29">
        <v>0</v>
      </c>
      <c r="G1117" s="29">
        <v>0</v>
      </c>
      <c r="H1117" s="29">
        <v>0</v>
      </c>
      <c r="I1117" s="29">
        <v>0</v>
      </c>
      <c r="J1117" s="29">
        <v>0</v>
      </c>
      <c r="K1117" s="19"/>
      <c r="L1117" s="21">
        <f t="shared" si="1329"/>
        <v>0</v>
      </c>
      <c r="M1117" s="2"/>
    </row>
    <row r="1118" spans="1:13" ht="16.5" x14ac:dyDescent="0.25">
      <c r="A1118" s="44"/>
      <c r="B1118" s="44"/>
      <c r="C1118" s="30" t="s">
        <v>68</v>
      </c>
      <c r="D1118" s="29">
        <v>0</v>
      </c>
      <c r="E1118" s="29">
        <v>0</v>
      </c>
      <c r="F1118" s="29">
        <v>0</v>
      </c>
      <c r="G1118" s="29">
        <v>0</v>
      </c>
      <c r="H1118" s="29">
        <v>0</v>
      </c>
      <c r="I1118" s="29">
        <v>0</v>
      </c>
      <c r="J1118" s="29">
        <v>0</v>
      </c>
      <c r="K1118" s="19"/>
      <c r="L1118" s="21">
        <f t="shared" si="1329"/>
        <v>0</v>
      </c>
      <c r="M1118" s="2"/>
    </row>
    <row r="1119" spans="1:13" ht="16.5" x14ac:dyDescent="0.25">
      <c r="A1119" s="44"/>
      <c r="B1119" s="44"/>
      <c r="C1119" s="30" t="s">
        <v>162</v>
      </c>
      <c r="D1119" s="29">
        <v>0</v>
      </c>
      <c r="E1119" s="29">
        <v>0</v>
      </c>
      <c r="F1119" s="29">
        <v>0</v>
      </c>
      <c r="G1119" s="29">
        <v>0</v>
      </c>
      <c r="H1119" s="29">
        <v>0</v>
      </c>
      <c r="I1119" s="29">
        <v>0</v>
      </c>
      <c r="J1119" s="29">
        <v>0</v>
      </c>
      <c r="K1119" s="19"/>
      <c r="L1119" s="21">
        <f t="shared" si="1329"/>
        <v>0</v>
      </c>
      <c r="M1119" s="2"/>
    </row>
    <row r="1120" spans="1:13" ht="16.5" x14ac:dyDescent="0.25">
      <c r="A1120" s="44"/>
      <c r="B1120" s="44"/>
      <c r="C1120" s="27" t="s">
        <v>163</v>
      </c>
      <c r="D1120" s="29">
        <v>0</v>
      </c>
      <c r="E1120" s="29">
        <v>0</v>
      </c>
      <c r="F1120" s="29">
        <v>0</v>
      </c>
      <c r="G1120" s="29">
        <v>0</v>
      </c>
      <c r="H1120" s="29">
        <v>0</v>
      </c>
      <c r="I1120" s="29">
        <v>0</v>
      </c>
      <c r="J1120" s="29">
        <v>0</v>
      </c>
      <c r="K1120" s="19"/>
      <c r="L1120" s="21">
        <f t="shared" si="1329"/>
        <v>0</v>
      </c>
      <c r="M1120" s="2"/>
    </row>
    <row r="1121" spans="1:13" ht="31.5" x14ac:dyDescent="0.25">
      <c r="A1121" s="44"/>
      <c r="B1121" s="44"/>
      <c r="C1121" s="27" t="s">
        <v>157</v>
      </c>
      <c r="D1121" s="29">
        <v>0</v>
      </c>
      <c r="E1121" s="29">
        <v>0</v>
      </c>
      <c r="F1121" s="29">
        <v>0</v>
      </c>
      <c r="G1121" s="29">
        <v>0</v>
      </c>
      <c r="H1121" s="29">
        <v>0</v>
      </c>
      <c r="I1121" s="29">
        <v>0</v>
      </c>
      <c r="J1121" s="29">
        <v>0</v>
      </c>
      <c r="K1121" s="19"/>
      <c r="L1121" s="21">
        <f t="shared" si="1329"/>
        <v>0</v>
      </c>
      <c r="M1121" s="2"/>
    </row>
    <row r="1122" spans="1:13" ht="16.5" x14ac:dyDescent="0.25">
      <c r="A1122" s="44"/>
      <c r="B1122" s="44"/>
      <c r="C1122" s="27" t="s">
        <v>169</v>
      </c>
      <c r="D1122" s="29">
        <v>0</v>
      </c>
      <c r="E1122" s="29">
        <v>0</v>
      </c>
      <c r="F1122" s="29">
        <v>0</v>
      </c>
      <c r="G1122" s="29">
        <v>0</v>
      </c>
      <c r="H1122" s="29">
        <v>0</v>
      </c>
      <c r="I1122" s="29">
        <v>0</v>
      </c>
      <c r="J1122" s="29">
        <v>0</v>
      </c>
      <c r="K1122" s="19"/>
      <c r="L1122" s="21">
        <f t="shared" si="1329"/>
        <v>0</v>
      </c>
      <c r="M1122" s="2"/>
    </row>
    <row r="1123" spans="1:13" ht="31.5" x14ac:dyDescent="0.25">
      <c r="A1123" s="44"/>
      <c r="B1123" s="44"/>
      <c r="C1123" s="27" t="s">
        <v>157</v>
      </c>
      <c r="D1123" s="29">
        <v>0</v>
      </c>
      <c r="E1123" s="29">
        <v>0</v>
      </c>
      <c r="F1123" s="29">
        <v>0</v>
      </c>
      <c r="G1123" s="29">
        <v>0</v>
      </c>
      <c r="H1123" s="29">
        <v>0</v>
      </c>
      <c r="I1123" s="29">
        <v>0</v>
      </c>
      <c r="J1123" s="29">
        <v>0</v>
      </c>
      <c r="K1123" s="19"/>
      <c r="L1123" s="21">
        <f t="shared" si="1329"/>
        <v>0</v>
      </c>
      <c r="M1123" s="2"/>
    </row>
    <row r="1124" spans="1:13" ht="16.5" x14ac:dyDescent="0.25">
      <c r="A1124" s="44" t="s">
        <v>53</v>
      </c>
      <c r="B1124" s="56" t="s">
        <v>64</v>
      </c>
      <c r="C1124" s="30" t="s">
        <v>166</v>
      </c>
      <c r="D1124" s="29">
        <f>D1125+D1126</f>
        <v>0</v>
      </c>
      <c r="E1124" s="29">
        <f t="shared" ref="E1124:I1124" si="1388">E1125+E1126</f>
        <v>0</v>
      </c>
      <c r="F1124" s="29">
        <f t="shared" si="1388"/>
        <v>0</v>
      </c>
      <c r="G1124" s="29">
        <f t="shared" si="1388"/>
        <v>0</v>
      </c>
      <c r="H1124" s="29">
        <f t="shared" si="1388"/>
        <v>0</v>
      </c>
      <c r="I1124" s="29">
        <f t="shared" si="1388"/>
        <v>0</v>
      </c>
      <c r="J1124" s="29">
        <f t="shared" ref="J1124" si="1389">J1125+J1126</f>
        <v>0</v>
      </c>
      <c r="K1124" s="19"/>
      <c r="L1124" s="21">
        <f t="shared" si="1329"/>
        <v>0</v>
      </c>
      <c r="M1124" s="2"/>
    </row>
    <row r="1125" spans="1:13" ht="16.5" x14ac:dyDescent="0.25">
      <c r="A1125" s="44"/>
      <c r="B1125" s="56"/>
      <c r="C1125" s="30" t="s">
        <v>67</v>
      </c>
      <c r="D1125" s="29">
        <v>0</v>
      </c>
      <c r="E1125" s="29">
        <v>0</v>
      </c>
      <c r="F1125" s="29">
        <v>0</v>
      </c>
      <c r="G1125" s="29">
        <v>0</v>
      </c>
      <c r="H1125" s="29">
        <v>0</v>
      </c>
      <c r="I1125" s="29">
        <v>0</v>
      </c>
      <c r="J1125" s="29">
        <v>0</v>
      </c>
      <c r="K1125" s="19"/>
      <c r="L1125" s="21">
        <f t="shared" si="1329"/>
        <v>0</v>
      </c>
      <c r="M1125" s="2"/>
    </row>
    <row r="1126" spans="1:13" ht="16.5" x14ac:dyDescent="0.25">
      <c r="A1126" s="44"/>
      <c r="B1126" s="56"/>
      <c r="C1126" s="30" t="s">
        <v>68</v>
      </c>
      <c r="D1126" s="29">
        <v>0</v>
      </c>
      <c r="E1126" s="29">
        <v>0</v>
      </c>
      <c r="F1126" s="29">
        <v>0</v>
      </c>
      <c r="G1126" s="29">
        <v>0</v>
      </c>
      <c r="H1126" s="29">
        <v>0</v>
      </c>
      <c r="I1126" s="29">
        <v>0</v>
      </c>
      <c r="J1126" s="29">
        <v>0</v>
      </c>
      <c r="K1126" s="19"/>
      <c r="L1126" s="21">
        <f t="shared" si="1329"/>
        <v>0</v>
      </c>
      <c r="M1126" s="2"/>
    </row>
    <row r="1127" spans="1:13" ht="16.5" x14ac:dyDescent="0.25">
      <c r="A1127" s="44"/>
      <c r="B1127" s="56"/>
      <c r="C1127" s="30" t="s">
        <v>162</v>
      </c>
      <c r="D1127" s="29">
        <v>0</v>
      </c>
      <c r="E1127" s="29">
        <v>0</v>
      </c>
      <c r="F1127" s="29">
        <v>0</v>
      </c>
      <c r="G1127" s="29">
        <v>0</v>
      </c>
      <c r="H1127" s="29">
        <v>0</v>
      </c>
      <c r="I1127" s="29">
        <v>0</v>
      </c>
      <c r="J1127" s="29">
        <v>0</v>
      </c>
      <c r="K1127" s="19"/>
      <c r="L1127" s="21">
        <f t="shared" si="1329"/>
        <v>0</v>
      </c>
      <c r="M1127" s="2"/>
    </row>
    <row r="1128" spans="1:13" ht="16.5" x14ac:dyDescent="0.25">
      <c r="A1128" s="44"/>
      <c r="B1128" s="56"/>
      <c r="C1128" s="27" t="s">
        <v>163</v>
      </c>
      <c r="D1128" s="29">
        <v>0</v>
      </c>
      <c r="E1128" s="29">
        <v>0</v>
      </c>
      <c r="F1128" s="29">
        <v>0</v>
      </c>
      <c r="G1128" s="29">
        <v>0</v>
      </c>
      <c r="H1128" s="29">
        <v>0</v>
      </c>
      <c r="I1128" s="29">
        <v>0</v>
      </c>
      <c r="J1128" s="29">
        <v>0</v>
      </c>
      <c r="K1128" s="19"/>
      <c r="L1128" s="21">
        <f t="shared" si="1329"/>
        <v>0</v>
      </c>
      <c r="M1128" s="2"/>
    </row>
    <row r="1129" spans="1:13" ht="31.5" x14ac:dyDescent="0.25">
      <c r="A1129" s="44"/>
      <c r="B1129" s="56"/>
      <c r="C1129" s="27" t="s">
        <v>157</v>
      </c>
      <c r="D1129" s="29">
        <v>0</v>
      </c>
      <c r="E1129" s="29">
        <v>0</v>
      </c>
      <c r="F1129" s="29">
        <v>0</v>
      </c>
      <c r="G1129" s="29">
        <v>0</v>
      </c>
      <c r="H1129" s="29">
        <v>0</v>
      </c>
      <c r="I1129" s="29">
        <v>0</v>
      </c>
      <c r="J1129" s="29">
        <v>0</v>
      </c>
      <c r="K1129" s="19"/>
      <c r="L1129" s="21">
        <f t="shared" si="1329"/>
        <v>0</v>
      </c>
      <c r="M1129" s="2"/>
    </row>
    <row r="1130" spans="1:13" ht="16.5" x14ac:dyDescent="0.25">
      <c r="A1130" s="44"/>
      <c r="B1130" s="56"/>
      <c r="C1130" s="27" t="s">
        <v>169</v>
      </c>
      <c r="D1130" s="29">
        <v>0</v>
      </c>
      <c r="E1130" s="29">
        <v>0</v>
      </c>
      <c r="F1130" s="29">
        <v>0</v>
      </c>
      <c r="G1130" s="29">
        <v>0</v>
      </c>
      <c r="H1130" s="29">
        <v>0</v>
      </c>
      <c r="I1130" s="29">
        <v>0</v>
      </c>
      <c r="J1130" s="29">
        <v>0</v>
      </c>
      <c r="K1130" s="19"/>
      <c r="L1130" s="21">
        <f t="shared" si="1329"/>
        <v>0</v>
      </c>
      <c r="M1130" s="2"/>
    </row>
    <row r="1131" spans="1:13" ht="31.5" x14ac:dyDescent="0.25">
      <c r="A1131" s="44"/>
      <c r="B1131" s="56"/>
      <c r="C1131" s="27" t="s">
        <v>157</v>
      </c>
      <c r="D1131" s="29">
        <v>0</v>
      </c>
      <c r="E1131" s="29">
        <v>0</v>
      </c>
      <c r="F1131" s="29">
        <v>0</v>
      </c>
      <c r="G1131" s="29">
        <v>0</v>
      </c>
      <c r="H1131" s="29">
        <v>0</v>
      </c>
      <c r="I1131" s="29">
        <v>0</v>
      </c>
      <c r="J1131" s="29">
        <v>0</v>
      </c>
      <c r="K1131" s="19"/>
      <c r="L1131" s="21">
        <f t="shared" si="1329"/>
        <v>0</v>
      </c>
      <c r="M1131" s="2"/>
    </row>
    <row r="1132" spans="1:13" ht="16.5" x14ac:dyDescent="0.25">
      <c r="A1132" s="44" t="s">
        <v>126</v>
      </c>
      <c r="B1132" s="56" t="s">
        <v>125</v>
      </c>
      <c r="C1132" s="30" t="s">
        <v>166</v>
      </c>
      <c r="D1132" s="29">
        <f>D1133+D1134</f>
        <v>0</v>
      </c>
      <c r="E1132" s="29">
        <f t="shared" ref="E1132:I1132" si="1390">E1133+E1134</f>
        <v>0</v>
      </c>
      <c r="F1132" s="29">
        <f t="shared" si="1390"/>
        <v>0</v>
      </c>
      <c r="G1132" s="29">
        <f t="shared" si="1390"/>
        <v>0</v>
      </c>
      <c r="H1132" s="29">
        <f t="shared" si="1390"/>
        <v>0</v>
      </c>
      <c r="I1132" s="29">
        <f t="shared" si="1390"/>
        <v>0</v>
      </c>
      <c r="J1132" s="29">
        <f t="shared" ref="J1132" si="1391">J1133+J1134</f>
        <v>0</v>
      </c>
      <c r="K1132" s="19"/>
      <c r="L1132" s="21">
        <f t="shared" si="1329"/>
        <v>0</v>
      </c>
      <c r="M1132" s="2"/>
    </row>
    <row r="1133" spans="1:13" ht="16.5" x14ac:dyDescent="0.25">
      <c r="A1133" s="44"/>
      <c r="B1133" s="56"/>
      <c r="C1133" s="30" t="s">
        <v>67</v>
      </c>
      <c r="D1133" s="29">
        <v>0</v>
      </c>
      <c r="E1133" s="29">
        <v>0</v>
      </c>
      <c r="F1133" s="29">
        <v>0</v>
      </c>
      <c r="G1133" s="29">
        <v>0</v>
      </c>
      <c r="H1133" s="29">
        <v>0</v>
      </c>
      <c r="I1133" s="29">
        <v>0</v>
      </c>
      <c r="J1133" s="29">
        <v>0</v>
      </c>
      <c r="K1133" s="19"/>
      <c r="L1133" s="21">
        <f t="shared" si="1329"/>
        <v>0</v>
      </c>
      <c r="M1133" s="2"/>
    </row>
    <row r="1134" spans="1:13" ht="16.5" x14ac:dyDescent="0.25">
      <c r="A1134" s="44"/>
      <c r="B1134" s="56"/>
      <c r="C1134" s="30" t="s">
        <v>68</v>
      </c>
      <c r="D1134" s="29">
        <v>0</v>
      </c>
      <c r="E1134" s="29">
        <v>0</v>
      </c>
      <c r="F1134" s="29">
        <v>0</v>
      </c>
      <c r="G1134" s="29">
        <v>0</v>
      </c>
      <c r="H1134" s="29">
        <v>0</v>
      </c>
      <c r="I1134" s="29">
        <v>0</v>
      </c>
      <c r="J1134" s="29">
        <v>0</v>
      </c>
      <c r="K1134" s="19"/>
      <c r="L1134" s="21">
        <f t="shared" si="1329"/>
        <v>0</v>
      </c>
      <c r="M1134" s="2"/>
    </row>
    <row r="1135" spans="1:13" ht="16.5" x14ac:dyDescent="0.25">
      <c r="A1135" s="44"/>
      <c r="B1135" s="56"/>
      <c r="C1135" s="30" t="s">
        <v>162</v>
      </c>
      <c r="D1135" s="29"/>
      <c r="E1135" s="29"/>
      <c r="F1135" s="29"/>
      <c r="G1135" s="29"/>
      <c r="H1135" s="29"/>
      <c r="I1135" s="29"/>
      <c r="J1135" s="29"/>
      <c r="K1135" s="19"/>
      <c r="L1135" s="21">
        <f t="shared" si="1329"/>
        <v>0</v>
      </c>
      <c r="M1135" s="2"/>
    </row>
    <row r="1136" spans="1:13" ht="16.5" x14ac:dyDescent="0.25">
      <c r="A1136" s="44"/>
      <c r="B1136" s="56"/>
      <c r="C1136" s="27" t="s">
        <v>163</v>
      </c>
      <c r="D1136" s="29">
        <v>0</v>
      </c>
      <c r="E1136" s="29">
        <v>0</v>
      </c>
      <c r="F1136" s="29">
        <v>0</v>
      </c>
      <c r="G1136" s="29">
        <v>0</v>
      </c>
      <c r="H1136" s="29">
        <v>0</v>
      </c>
      <c r="I1136" s="29">
        <v>0</v>
      </c>
      <c r="J1136" s="29">
        <v>0</v>
      </c>
      <c r="K1136" s="19"/>
      <c r="L1136" s="21">
        <f t="shared" si="1329"/>
        <v>0</v>
      </c>
      <c r="M1136" s="2"/>
    </row>
    <row r="1137" spans="1:13" ht="31.5" x14ac:dyDescent="0.25">
      <c r="A1137" s="44"/>
      <c r="B1137" s="56"/>
      <c r="C1137" s="27" t="s">
        <v>157</v>
      </c>
      <c r="D1137" s="29">
        <v>0</v>
      </c>
      <c r="E1137" s="29">
        <v>0</v>
      </c>
      <c r="F1137" s="29">
        <v>0</v>
      </c>
      <c r="G1137" s="29">
        <v>0</v>
      </c>
      <c r="H1137" s="29">
        <v>0</v>
      </c>
      <c r="I1137" s="29">
        <v>0</v>
      </c>
      <c r="J1137" s="29">
        <v>0</v>
      </c>
      <c r="K1137" s="19"/>
      <c r="L1137" s="21">
        <f t="shared" si="1329"/>
        <v>0</v>
      </c>
      <c r="M1137" s="2"/>
    </row>
    <row r="1138" spans="1:13" ht="16.5" x14ac:dyDescent="0.25">
      <c r="A1138" s="44"/>
      <c r="B1138" s="56"/>
      <c r="C1138" s="27" t="s">
        <v>169</v>
      </c>
      <c r="D1138" s="29">
        <v>0</v>
      </c>
      <c r="E1138" s="29">
        <v>0</v>
      </c>
      <c r="F1138" s="29">
        <v>0</v>
      </c>
      <c r="G1138" s="29">
        <v>0</v>
      </c>
      <c r="H1138" s="29">
        <v>0</v>
      </c>
      <c r="I1138" s="29">
        <v>0</v>
      </c>
      <c r="J1138" s="29">
        <v>0</v>
      </c>
      <c r="K1138" s="19"/>
      <c r="L1138" s="21">
        <f t="shared" si="1329"/>
        <v>0</v>
      </c>
      <c r="M1138" s="2"/>
    </row>
    <row r="1139" spans="1:13" ht="31.5" x14ac:dyDescent="0.25">
      <c r="A1139" s="44"/>
      <c r="B1139" s="56"/>
      <c r="C1139" s="27" t="s">
        <v>157</v>
      </c>
      <c r="D1139" s="29">
        <v>0</v>
      </c>
      <c r="E1139" s="29">
        <v>0</v>
      </c>
      <c r="F1139" s="29">
        <v>0</v>
      </c>
      <c r="G1139" s="29">
        <v>0</v>
      </c>
      <c r="H1139" s="29">
        <v>0</v>
      </c>
      <c r="I1139" s="29">
        <v>0</v>
      </c>
      <c r="J1139" s="29">
        <v>0</v>
      </c>
      <c r="K1139" s="19"/>
      <c r="L1139" s="21">
        <f t="shared" si="1329"/>
        <v>0</v>
      </c>
      <c r="M1139" s="2"/>
    </row>
    <row r="1140" spans="1:13" ht="16.5" x14ac:dyDescent="0.25">
      <c r="A1140" s="44" t="s">
        <v>144</v>
      </c>
      <c r="B1140" s="56" t="s">
        <v>145</v>
      </c>
      <c r="C1140" s="30" t="s">
        <v>166</v>
      </c>
      <c r="D1140" s="29">
        <f>D1141+D1142</f>
        <v>0</v>
      </c>
      <c r="E1140" s="29">
        <f t="shared" ref="E1140:I1140" si="1392">E1141+E1142</f>
        <v>0</v>
      </c>
      <c r="F1140" s="29">
        <f t="shared" si="1392"/>
        <v>0</v>
      </c>
      <c r="G1140" s="29">
        <f t="shared" si="1392"/>
        <v>0</v>
      </c>
      <c r="H1140" s="29">
        <f t="shared" si="1392"/>
        <v>0</v>
      </c>
      <c r="I1140" s="29">
        <f t="shared" si="1392"/>
        <v>0</v>
      </c>
      <c r="J1140" s="29">
        <f t="shared" ref="J1140" si="1393">J1141+J1142</f>
        <v>0</v>
      </c>
      <c r="K1140" s="19"/>
      <c r="L1140" s="21">
        <f t="shared" si="1329"/>
        <v>0</v>
      </c>
      <c r="M1140" s="2"/>
    </row>
    <row r="1141" spans="1:13" ht="16.5" x14ac:dyDescent="0.25">
      <c r="A1141" s="44"/>
      <c r="B1141" s="56"/>
      <c r="C1141" s="30" t="s">
        <v>67</v>
      </c>
      <c r="D1141" s="29">
        <v>0</v>
      </c>
      <c r="E1141" s="29">
        <v>0</v>
      </c>
      <c r="F1141" s="29">
        <v>0</v>
      </c>
      <c r="G1141" s="29">
        <v>0</v>
      </c>
      <c r="H1141" s="29">
        <v>0</v>
      </c>
      <c r="I1141" s="29">
        <v>0</v>
      </c>
      <c r="J1141" s="29">
        <v>0</v>
      </c>
      <c r="K1141" s="19"/>
      <c r="L1141" s="21">
        <f t="shared" si="1329"/>
        <v>0</v>
      </c>
      <c r="M1141" s="2"/>
    </row>
    <row r="1142" spans="1:13" ht="16.5" x14ac:dyDescent="0.25">
      <c r="A1142" s="44"/>
      <c r="B1142" s="56"/>
      <c r="C1142" s="30" t="s">
        <v>68</v>
      </c>
      <c r="D1142" s="29">
        <v>0</v>
      </c>
      <c r="E1142" s="29">
        <v>0</v>
      </c>
      <c r="F1142" s="29">
        <v>0</v>
      </c>
      <c r="G1142" s="29">
        <v>0</v>
      </c>
      <c r="H1142" s="29">
        <v>0</v>
      </c>
      <c r="I1142" s="29">
        <v>0</v>
      </c>
      <c r="J1142" s="29">
        <v>0</v>
      </c>
      <c r="K1142" s="19"/>
      <c r="L1142" s="21">
        <f t="shared" ref="L1142:L1203" si="1394">D1142+E1142+F1142+G1142+H1142+I1142+J1142</f>
        <v>0</v>
      </c>
      <c r="M1142" s="2"/>
    </row>
    <row r="1143" spans="1:13" ht="16.5" x14ac:dyDescent="0.25">
      <c r="A1143" s="44"/>
      <c r="B1143" s="56"/>
      <c r="C1143" s="30" t="s">
        <v>162</v>
      </c>
      <c r="D1143" s="29"/>
      <c r="E1143" s="29"/>
      <c r="F1143" s="29"/>
      <c r="G1143" s="29"/>
      <c r="H1143" s="29"/>
      <c r="I1143" s="29"/>
      <c r="J1143" s="29"/>
      <c r="K1143" s="19"/>
      <c r="L1143" s="21">
        <f t="shared" si="1394"/>
        <v>0</v>
      </c>
      <c r="M1143" s="2"/>
    </row>
    <row r="1144" spans="1:13" ht="16.5" x14ac:dyDescent="0.25">
      <c r="A1144" s="44"/>
      <c r="B1144" s="56"/>
      <c r="C1144" s="27" t="s">
        <v>163</v>
      </c>
      <c r="D1144" s="29">
        <v>0</v>
      </c>
      <c r="E1144" s="29">
        <v>0</v>
      </c>
      <c r="F1144" s="29">
        <v>0</v>
      </c>
      <c r="G1144" s="29">
        <v>0</v>
      </c>
      <c r="H1144" s="29">
        <v>0</v>
      </c>
      <c r="I1144" s="29">
        <v>0</v>
      </c>
      <c r="J1144" s="29">
        <v>0</v>
      </c>
      <c r="K1144" s="19"/>
      <c r="L1144" s="21">
        <f t="shared" si="1394"/>
        <v>0</v>
      </c>
      <c r="M1144" s="2"/>
    </row>
    <row r="1145" spans="1:13" ht="32.25" customHeight="1" x14ac:dyDescent="0.25">
      <c r="A1145" s="44"/>
      <c r="B1145" s="56"/>
      <c r="C1145" s="27" t="s">
        <v>157</v>
      </c>
      <c r="D1145" s="29">
        <v>0</v>
      </c>
      <c r="E1145" s="29">
        <v>0</v>
      </c>
      <c r="F1145" s="29">
        <v>0</v>
      </c>
      <c r="G1145" s="29">
        <v>0</v>
      </c>
      <c r="H1145" s="29">
        <v>0</v>
      </c>
      <c r="I1145" s="29">
        <v>0</v>
      </c>
      <c r="J1145" s="29">
        <v>0</v>
      </c>
      <c r="K1145" s="19"/>
      <c r="L1145" s="21">
        <f t="shared" si="1394"/>
        <v>0</v>
      </c>
      <c r="M1145" s="2"/>
    </row>
    <row r="1146" spans="1:13" ht="16.5" x14ac:dyDescent="0.25">
      <c r="A1146" s="44"/>
      <c r="B1146" s="56"/>
      <c r="C1146" s="27" t="s">
        <v>169</v>
      </c>
      <c r="D1146" s="29">
        <v>0</v>
      </c>
      <c r="E1146" s="29">
        <v>0</v>
      </c>
      <c r="F1146" s="29">
        <v>0</v>
      </c>
      <c r="G1146" s="29">
        <v>0</v>
      </c>
      <c r="H1146" s="29">
        <v>0</v>
      </c>
      <c r="I1146" s="29">
        <v>0</v>
      </c>
      <c r="J1146" s="29">
        <v>0</v>
      </c>
      <c r="K1146" s="19"/>
      <c r="L1146" s="21">
        <f t="shared" si="1394"/>
        <v>0</v>
      </c>
      <c r="M1146" s="2"/>
    </row>
    <row r="1147" spans="1:13" ht="32.25" customHeight="1" x14ac:dyDescent="0.25">
      <c r="A1147" s="44"/>
      <c r="B1147" s="56"/>
      <c r="C1147" s="27" t="s">
        <v>157</v>
      </c>
      <c r="D1147" s="29">
        <v>0</v>
      </c>
      <c r="E1147" s="29">
        <v>0</v>
      </c>
      <c r="F1147" s="29">
        <v>0</v>
      </c>
      <c r="G1147" s="29">
        <v>0</v>
      </c>
      <c r="H1147" s="29">
        <v>0</v>
      </c>
      <c r="I1147" s="29">
        <v>0</v>
      </c>
      <c r="J1147" s="29">
        <v>0</v>
      </c>
      <c r="K1147" s="19"/>
      <c r="L1147" s="21">
        <f t="shared" si="1394"/>
        <v>0</v>
      </c>
      <c r="M1147" s="2"/>
    </row>
    <row r="1148" spans="1:13" ht="15.75" x14ac:dyDescent="0.25">
      <c r="A1148" s="51" t="s">
        <v>208</v>
      </c>
      <c r="B1148" s="57" t="s">
        <v>207</v>
      </c>
      <c r="C1148" s="30" t="s">
        <v>166</v>
      </c>
      <c r="D1148" s="29">
        <f>D1149+D1150</f>
        <v>0</v>
      </c>
      <c r="E1148" s="29">
        <f t="shared" ref="E1148:K1148" si="1395">E1149+E1150</f>
        <v>0</v>
      </c>
      <c r="F1148" s="29">
        <f t="shared" si="1395"/>
        <v>0</v>
      </c>
      <c r="G1148" s="29">
        <f t="shared" si="1395"/>
        <v>0</v>
      </c>
      <c r="H1148" s="29">
        <f t="shared" si="1395"/>
        <v>18185.14</v>
      </c>
      <c r="I1148" s="29">
        <f t="shared" si="1395"/>
        <v>0</v>
      </c>
      <c r="J1148" s="29">
        <f t="shared" si="1395"/>
        <v>0</v>
      </c>
      <c r="K1148" s="29">
        <f t="shared" si="1395"/>
        <v>0</v>
      </c>
      <c r="L1148" s="21">
        <f t="shared" si="1394"/>
        <v>18185.14</v>
      </c>
      <c r="M1148" s="2"/>
    </row>
    <row r="1149" spans="1:13" ht="16.5" x14ac:dyDescent="0.25">
      <c r="A1149" s="52"/>
      <c r="B1149" s="58"/>
      <c r="C1149" s="30" t="s">
        <v>67</v>
      </c>
      <c r="D1149" s="29">
        <f>D1153+D1163</f>
        <v>0</v>
      </c>
      <c r="E1149" s="29">
        <f t="shared" ref="E1149:J1149" si="1396">E1153+E1163</f>
        <v>0</v>
      </c>
      <c r="F1149" s="29">
        <f t="shared" si="1396"/>
        <v>0</v>
      </c>
      <c r="G1149" s="29">
        <f t="shared" si="1396"/>
        <v>0</v>
      </c>
      <c r="H1149" s="29">
        <f t="shared" si="1396"/>
        <v>0</v>
      </c>
      <c r="I1149" s="29">
        <f t="shared" si="1396"/>
        <v>0</v>
      </c>
      <c r="J1149" s="29">
        <f t="shared" si="1396"/>
        <v>0</v>
      </c>
      <c r="K1149" s="19"/>
      <c r="L1149" s="21">
        <f t="shared" si="1394"/>
        <v>0</v>
      </c>
      <c r="M1149" s="2"/>
    </row>
    <row r="1150" spans="1:13" ht="16.5" x14ac:dyDescent="0.25">
      <c r="A1150" s="52"/>
      <c r="B1150" s="58"/>
      <c r="C1150" s="30" t="s">
        <v>68</v>
      </c>
      <c r="D1150" s="29">
        <f>D1154+D1164</f>
        <v>0</v>
      </c>
      <c r="E1150" s="29">
        <f t="shared" ref="E1150:J1150" si="1397">E1154+E1164</f>
        <v>0</v>
      </c>
      <c r="F1150" s="29">
        <f t="shared" si="1397"/>
        <v>0</v>
      </c>
      <c r="G1150" s="29">
        <f t="shared" si="1397"/>
        <v>0</v>
      </c>
      <c r="H1150" s="29">
        <f t="shared" si="1397"/>
        <v>18185.14</v>
      </c>
      <c r="I1150" s="29">
        <f t="shared" si="1397"/>
        <v>0</v>
      </c>
      <c r="J1150" s="29">
        <f t="shared" si="1397"/>
        <v>0</v>
      </c>
      <c r="K1150" s="19"/>
      <c r="L1150" s="21">
        <f t="shared" si="1394"/>
        <v>18185.14</v>
      </c>
      <c r="M1150" s="2"/>
    </row>
    <row r="1151" spans="1:13" ht="16.5" x14ac:dyDescent="0.25">
      <c r="A1151" s="52"/>
      <c r="B1151" s="58"/>
      <c r="C1151" s="27" t="s">
        <v>162</v>
      </c>
      <c r="D1151" s="29">
        <v>0</v>
      </c>
      <c r="E1151" s="29">
        <v>0</v>
      </c>
      <c r="F1151" s="29">
        <v>0</v>
      </c>
      <c r="G1151" s="29">
        <v>0</v>
      </c>
      <c r="H1151" s="29">
        <v>0</v>
      </c>
      <c r="I1151" s="29">
        <v>0</v>
      </c>
      <c r="J1151" s="29">
        <v>0</v>
      </c>
      <c r="K1151" s="19"/>
      <c r="L1151" s="21">
        <f t="shared" si="1394"/>
        <v>0</v>
      </c>
      <c r="M1151" s="2"/>
    </row>
    <row r="1152" spans="1:13" ht="16.5" x14ac:dyDescent="0.25">
      <c r="A1152" s="52"/>
      <c r="B1152" s="58"/>
      <c r="C1152" s="27" t="s">
        <v>159</v>
      </c>
      <c r="D1152" s="29">
        <f>D1153+D1154</f>
        <v>0</v>
      </c>
      <c r="E1152" s="29">
        <f t="shared" ref="E1152:J1152" si="1398">E1153+E1154</f>
        <v>0</v>
      </c>
      <c r="F1152" s="29">
        <f t="shared" si="1398"/>
        <v>0</v>
      </c>
      <c r="G1152" s="29">
        <f t="shared" si="1398"/>
        <v>0</v>
      </c>
      <c r="H1152" s="29">
        <f t="shared" si="1398"/>
        <v>17275.88</v>
      </c>
      <c r="I1152" s="29">
        <f t="shared" si="1398"/>
        <v>0</v>
      </c>
      <c r="J1152" s="29">
        <f t="shared" si="1398"/>
        <v>0</v>
      </c>
      <c r="K1152" s="19"/>
      <c r="L1152" s="21">
        <f t="shared" si="1394"/>
        <v>17275.88</v>
      </c>
      <c r="M1152" s="2"/>
    </row>
    <row r="1153" spans="1:13" ht="16.5" x14ac:dyDescent="0.25">
      <c r="A1153" s="52"/>
      <c r="B1153" s="58"/>
      <c r="C1153" s="30" t="s">
        <v>67</v>
      </c>
      <c r="D1153" s="29">
        <f>D1157</f>
        <v>0</v>
      </c>
      <c r="E1153" s="29">
        <f t="shared" ref="E1153:J1153" si="1399">E1157</f>
        <v>0</v>
      </c>
      <c r="F1153" s="29">
        <f t="shared" si="1399"/>
        <v>0</v>
      </c>
      <c r="G1153" s="29">
        <f t="shared" si="1399"/>
        <v>0</v>
      </c>
      <c r="H1153" s="29">
        <f t="shared" si="1399"/>
        <v>0</v>
      </c>
      <c r="I1153" s="29">
        <f t="shared" si="1399"/>
        <v>0</v>
      </c>
      <c r="J1153" s="29">
        <f t="shared" si="1399"/>
        <v>0</v>
      </c>
      <c r="K1153" s="19"/>
      <c r="L1153" s="21">
        <f t="shared" si="1394"/>
        <v>0</v>
      </c>
      <c r="M1153" s="2"/>
    </row>
    <row r="1154" spans="1:13" ht="16.5" x14ac:dyDescent="0.25">
      <c r="A1154" s="52"/>
      <c r="B1154" s="58"/>
      <c r="C1154" s="30" t="s">
        <v>68</v>
      </c>
      <c r="D1154" s="29">
        <f>D1158</f>
        <v>0</v>
      </c>
      <c r="E1154" s="29">
        <f t="shared" ref="E1154:J1154" si="1400">E1158</f>
        <v>0</v>
      </c>
      <c r="F1154" s="29">
        <f t="shared" si="1400"/>
        <v>0</v>
      </c>
      <c r="G1154" s="29">
        <f t="shared" si="1400"/>
        <v>0</v>
      </c>
      <c r="H1154" s="29">
        <f t="shared" si="1400"/>
        <v>17275.88</v>
      </c>
      <c r="I1154" s="29">
        <f t="shared" si="1400"/>
        <v>0</v>
      </c>
      <c r="J1154" s="29">
        <f t="shared" si="1400"/>
        <v>0</v>
      </c>
      <c r="K1154" s="19"/>
      <c r="L1154" s="21">
        <f t="shared" si="1394"/>
        <v>17275.88</v>
      </c>
      <c r="M1154" s="2"/>
    </row>
    <row r="1155" spans="1:13" ht="16.5" x14ac:dyDescent="0.25">
      <c r="A1155" s="52"/>
      <c r="B1155" s="58"/>
      <c r="C1155" s="39" t="s">
        <v>161</v>
      </c>
      <c r="D1155" s="29"/>
      <c r="E1155" s="29"/>
      <c r="F1155" s="29"/>
      <c r="G1155" s="29"/>
      <c r="H1155" s="29"/>
      <c r="I1155" s="29"/>
      <c r="J1155" s="29"/>
      <c r="K1155" s="19"/>
      <c r="L1155" s="21">
        <f t="shared" si="1394"/>
        <v>0</v>
      </c>
      <c r="M1155" s="2"/>
    </row>
    <row r="1156" spans="1:13" ht="16.5" x14ac:dyDescent="0.25">
      <c r="A1156" s="52"/>
      <c r="B1156" s="58"/>
      <c r="C1156" s="27" t="s">
        <v>165</v>
      </c>
      <c r="D1156" s="29">
        <f>D1157+D1158</f>
        <v>0</v>
      </c>
      <c r="E1156" s="29">
        <f t="shared" ref="E1156:J1156" si="1401">E1157+E1158</f>
        <v>0</v>
      </c>
      <c r="F1156" s="29">
        <f t="shared" si="1401"/>
        <v>0</v>
      </c>
      <c r="G1156" s="29">
        <f t="shared" si="1401"/>
        <v>0</v>
      </c>
      <c r="H1156" s="29">
        <f t="shared" si="1401"/>
        <v>17275.88</v>
      </c>
      <c r="I1156" s="29">
        <f t="shared" si="1401"/>
        <v>0</v>
      </c>
      <c r="J1156" s="29">
        <f t="shared" si="1401"/>
        <v>0</v>
      </c>
      <c r="K1156" s="19"/>
      <c r="L1156" s="21">
        <f t="shared" si="1394"/>
        <v>17275.88</v>
      </c>
      <c r="M1156" s="2"/>
    </row>
    <row r="1157" spans="1:13" ht="16.5" x14ac:dyDescent="0.25">
      <c r="A1157" s="52"/>
      <c r="B1157" s="58"/>
      <c r="C1157" s="30" t="s">
        <v>67</v>
      </c>
      <c r="D1157" s="29">
        <v>0</v>
      </c>
      <c r="E1157" s="29">
        <v>0</v>
      </c>
      <c r="F1157" s="29">
        <v>0</v>
      </c>
      <c r="G1157" s="29">
        <v>0</v>
      </c>
      <c r="H1157" s="29">
        <v>0</v>
      </c>
      <c r="I1157" s="29">
        <v>0</v>
      </c>
      <c r="J1157" s="29">
        <v>0</v>
      </c>
      <c r="K1157" s="19"/>
      <c r="L1157" s="21">
        <f t="shared" si="1394"/>
        <v>0</v>
      </c>
      <c r="M1157" s="2"/>
    </row>
    <row r="1158" spans="1:13" ht="16.5" x14ac:dyDescent="0.25">
      <c r="A1158" s="52"/>
      <c r="B1158" s="58"/>
      <c r="C1158" s="30" t="s">
        <v>68</v>
      </c>
      <c r="D1158" s="29">
        <v>0</v>
      </c>
      <c r="E1158" s="29">
        <v>0</v>
      </c>
      <c r="F1158" s="29">
        <v>0</v>
      </c>
      <c r="G1158" s="29">
        <v>0</v>
      </c>
      <c r="H1158" s="29">
        <v>17275.88</v>
      </c>
      <c r="I1158" s="29">
        <v>0</v>
      </c>
      <c r="J1158" s="29">
        <v>0</v>
      </c>
      <c r="K1158" s="19"/>
      <c r="L1158" s="21">
        <f t="shared" si="1394"/>
        <v>17275.88</v>
      </c>
      <c r="M1158" s="2"/>
    </row>
    <row r="1159" spans="1:13" ht="31.5" x14ac:dyDescent="0.25">
      <c r="A1159" s="52"/>
      <c r="B1159" s="58"/>
      <c r="C1159" s="27" t="s">
        <v>177</v>
      </c>
      <c r="D1159" s="29">
        <f>D1160+D1161</f>
        <v>0</v>
      </c>
      <c r="E1159" s="29">
        <f t="shared" ref="E1159:J1159" si="1402">E1160+E1161</f>
        <v>0</v>
      </c>
      <c r="F1159" s="29">
        <f t="shared" si="1402"/>
        <v>0</v>
      </c>
      <c r="G1159" s="29">
        <f t="shared" si="1402"/>
        <v>0</v>
      </c>
      <c r="H1159" s="29">
        <f t="shared" si="1402"/>
        <v>17275.88</v>
      </c>
      <c r="I1159" s="29">
        <f t="shared" si="1402"/>
        <v>0</v>
      </c>
      <c r="J1159" s="29">
        <f t="shared" si="1402"/>
        <v>0</v>
      </c>
      <c r="K1159" s="19"/>
      <c r="L1159" s="21">
        <f t="shared" si="1394"/>
        <v>17275.88</v>
      </c>
      <c r="M1159" s="2"/>
    </row>
    <row r="1160" spans="1:13" ht="16.5" x14ac:dyDescent="0.25">
      <c r="A1160" s="52"/>
      <c r="B1160" s="58"/>
      <c r="C1160" s="30" t="s">
        <v>67</v>
      </c>
      <c r="D1160" s="29">
        <v>0</v>
      </c>
      <c r="E1160" s="29">
        <v>0</v>
      </c>
      <c r="F1160" s="29">
        <v>0</v>
      </c>
      <c r="G1160" s="29">
        <v>0</v>
      </c>
      <c r="H1160" s="29">
        <v>0</v>
      </c>
      <c r="I1160" s="29">
        <v>0</v>
      </c>
      <c r="J1160" s="29">
        <v>0</v>
      </c>
      <c r="K1160" s="19"/>
      <c r="L1160" s="21">
        <f t="shared" si="1394"/>
        <v>0</v>
      </c>
      <c r="M1160" s="2"/>
    </row>
    <row r="1161" spans="1:13" ht="16.5" x14ac:dyDescent="0.25">
      <c r="A1161" s="52"/>
      <c r="B1161" s="58"/>
      <c r="C1161" s="30" t="s">
        <v>68</v>
      </c>
      <c r="D1161" s="29">
        <v>0</v>
      </c>
      <c r="E1161" s="29">
        <v>0</v>
      </c>
      <c r="F1161" s="29">
        <v>0</v>
      </c>
      <c r="G1161" s="29">
        <v>0</v>
      </c>
      <c r="H1161" s="29">
        <v>17275.88</v>
      </c>
      <c r="I1161" s="29">
        <v>0</v>
      </c>
      <c r="J1161" s="29">
        <v>0</v>
      </c>
      <c r="K1161" s="19"/>
      <c r="L1161" s="21">
        <f t="shared" si="1394"/>
        <v>17275.88</v>
      </c>
      <c r="M1161" s="2"/>
    </row>
    <row r="1162" spans="1:13" ht="16.5" x14ac:dyDescent="0.25">
      <c r="A1162" s="52"/>
      <c r="B1162" s="58"/>
      <c r="C1162" s="27" t="s">
        <v>160</v>
      </c>
      <c r="D1162" s="29">
        <f>D1163+D1164</f>
        <v>0</v>
      </c>
      <c r="E1162" s="29">
        <f t="shared" ref="E1162:J1162" si="1403">E1163+E1164</f>
        <v>0</v>
      </c>
      <c r="F1162" s="29">
        <f t="shared" si="1403"/>
        <v>0</v>
      </c>
      <c r="G1162" s="29">
        <f t="shared" si="1403"/>
        <v>0</v>
      </c>
      <c r="H1162" s="29">
        <f t="shared" si="1403"/>
        <v>909.26</v>
      </c>
      <c r="I1162" s="29">
        <f t="shared" si="1403"/>
        <v>0</v>
      </c>
      <c r="J1162" s="29">
        <f t="shared" si="1403"/>
        <v>0</v>
      </c>
      <c r="K1162" s="19"/>
      <c r="L1162" s="21">
        <f t="shared" si="1394"/>
        <v>909.26</v>
      </c>
      <c r="M1162" s="2"/>
    </row>
    <row r="1163" spans="1:13" ht="16.5" x14ac:dyDescent="0.25">
      <c r="A1163" s="52"/>
      <c r="B1163" s="58"/>
      <c r="C1163" s="30" t="s">
        <v>67</v>
      </c>
      <c r="D1163" s="29">
        <f>D1167</f>
        <v>0</v>
      </c>
      <c r="E1163" s="29">
        <f t="shared" ref="E1163:J1163" si="1404">E1167</f>
        <v>0</v>
      </c>
      <c r="F1163" s="29">
        <f t="shared" si="1404"/>
        <v>0</v>
      </c>
      <c r="G1163" s="29">
        <f t="shared" si="1404"/>
        <v>0</v>
      </c>
      <c r="H1163" s="29">
        <f t="shared" si="1404"/>
        <v>0</v>
      </c>
      <c r="I1163" s="29">
        <f t="shared" si="1404"/>
        <v>0</v>
      </c>
      <c r="J1163" s="29">
        <f t="shared" si="1404"/>
        <v>0</v>
      </c>
      <c r="K1163" s="19"/>
      <c r="L1163" s="21">
        <f t="shared" si="1394"/>
        <v>0</v>
      </c>
      <c r="M1163" s="2"/>
    </row>
    <row r="1164" spans="1:13" ht="16.5" x14ac:dyDescent="0.25">
      <c r="A1164" s="52"/>
      <c r="B1164" s="58"/>
      <c r="C1164" s="30" t="s">
        <v>68</v>
      </c>
      <c r="D1164" s="29">
        <f>D1168</f>
        <v>0</v>
      </c>
      <c r="E1164" s="29">
        <f t="shared" ref="E1164:J1164" si="1405">E1168</f>
        <v>0</v>
      </c>
      <c r="F1164" s="29">
        <f t="shared" si="1405"/>
        <v>0</v>
      </c>
      <c r="G1164" s="29">
        <f t="shared" si="1405"/>
        <v>0</v>
      </c>
      <c r="H1164" s="29">
        <f t="shared" si="1405"/>
        <v>909.26</v>
      </c>
      <c r="I1164" s="29">
        <f t="shared" si="1405"/>
        <v>0</v>
      </c>
      <c r="J1164" s="29">
        <f t="shared" si="1405"/>
        <v>0</v>
      </c>
      <c r="K1164" s="19"/>
      <c r="L1164" s="21">
        <f t="shared" si="1394"/>
        <v>909.26</v>
      </c>
      <c r="M1164" s="2"/>
    </row>
    <row r="1165" spans="1:13" ht="16.5" x14ac:dyDescent="0.25">
      <c r="A1165" s="52"/>
      <c r="B1165" s="58"/>
      <c r="C1165" s="39" t="s">
        <v>161</v>
      </c>
      <c r="D1165" s="29"/>
      <c r="E1165" s="29"/>
      <c r="F1165" s="29"/>
      <c r="G1165" s="29"/>
      <c r="H1165" s="29"/>
      <c r="I1165" s="29"/>
      <c r="J1165" s="29"/>
      <c r="K1165" s="19"/>
      <c r="L1165" s="21">
        <f t="shared" si="1394"/>
        <v>0</v>
      </c>
      <c r="M1165" s="2"/>
    </row>
    <row r="1166" spans="1:13" ht="16.5" x14ac:dyDescent="0.25">
      <c r="A1166" s="52"/>
      <c r="B1166" s="58"/>
      <c r="C1166" s="27" t="s">
        <v>165</v>
      </c>
      <c r="D1166" s="29">
        <f>D1167+D1168</f>
        <v>0</v>
      </c>
      <c r="E1166" s="29">
        <f t="shared" ref="E1166:J1166" si="1406">E1167+E1168</f>
        <v>0</v>
      </c>
      <c r="F1166" s="29">
        <f t="shared" si="1406"/>
        <v>0</v>
      </c>
      <c r="G1166" s="29">
        <f t="shared" si="1406"/>
        <v>0</v>
      </c>
      <c r="H1166" s="29">
        <f t="shared" si="1406"/>
        <v>909.26</v>
      </c>
      <c r="I1166" s="29">
        <f t="shared" si="1406"/>
        <v>0</v>
      </c>
      <c r="J1166" s="29">
        <f t="shared" si="1406"/>
        <v>0</v>
      </c>
      <c r="K1166" s="19"/>
      <c r="L1166" s="21">
        <f t="shared" si="1394"/>
        <v>909.26</v>
      </c>
      <c r="M1166" s="2"/>
    </row>
    <row r="1167" spans="1:13" ht="16.5" x14ac:dyDescent="0.25">
      <c r="A1167" s="52"/>
      <c r="B1167" s="58"/>
      <c r="C1167" s="30" t="s">
        <v>67</v>
      </c>
      <c r="D1167" s="29">
        <v>0</v>
      </c>
      <c r="E1167" s="29">
        <v>0</v>
      </c>
      <c r="F1167" s="29">
        <v>0</v>
      </c>
      <c r="G1167" s="29">
        <v>0</v>
      </c>
      <c r="H1167" s="29">
        <v>0</v>
      </c>
      <c r="I1167" s="29">
        <v>0</v>
      </c>
      <c r="J1167" s="29">
        <v>0</v>
      </c>
      <c r="K1167" s="19"/>
      <c r="L1167" s="21">
        <f t="shared" si="1394"/>
        <v>0</v>
      </c>
      <c r="M1167" s="2"/>
    </row>
    <row r="1168" spans="1:13" ht="16.5" x14ac:dyDescent="0.25">
      <c r="A1168" s="52"/>
      <c r="B1168" s="58"/>
      <c r="C1168" s="30" t="s">
        <v>68</v>
      </c>
      <c r="D1168" s="29">
        <v>0</v>
      </c>
      <c r="E1168" s="29">
        <v>0</v>
      </c>
      <c r="F1168" s="29">
        <v>0</v>
      </c>
      <c r="G1168" s="29">
        <v>0</v>
      </c>
      <c r="H1168" s="29">
        <v>909.26</v>
      </c>
      <c r="I1168" s="29">
        <v>0</v>
      </c>
      <c r="J1168" s="29">
        <v>0</v>
      </c>
      <c r="K1168" s="19"/>
      <c r="L1168" s="21">
        <f t="shared" si="1394"/>
        <v>909.26</v>
      </c>
      <c r="M1168" s="2"/>
    </row>
    <row r="1169" spans="1:13" ht="31.5" x14ac:dyDescent="0.25">
      <c r="A1169" s="52"/>
      <c r="B1169" s="58"/>
      <c r="C1169" s="27" t="s">
        <v>177</v>
      </c>
      <c r="D1169" s="29">
        <f>D1170+D1171</f>
        <v>0</v>
      </c>
      <c r="E1169" s="29">
        <f t="shared" ref="E1169:J1169" si="1407">E1170+E1171</f>
        <v>0</v>
      </c>
      <c r="F1169" s="29">
        <f t="shared" si="1407"/>
        <v>0</v>
      </c>
      <c r="G1169" s="29">
        <f t="shared" si="1407"/>
        <v>0</v>
      </c>
      <c r="H1169" s="29">
        <f t="shared" si="1407"/>
        <v>909.26</v>
      </c>
      <c r="I1169" s="29">
        <f t="shared" si="1407"/>
        <v>0</v>
      </c>
      <c r="J1169" s="29">
        <f t="shared" si="1407"/>
        <v>0</v>
      </c>
      <c r="K1169" s="19"/>
      <c r="L1169" s="21">
        <f t="shared" si="1394"/>
        <v>909.26</v>
      </c>
      <c r="M1169" s="2"/>
    </row>
    <row r="1170" spans="1:13" ht="16.5" x14ac:dyDescent="0.25">
      <c r="A1170" s="52"/>
      <c r="B1170" s="58"/>
      <c r="C1170" s="30" t="s">
        <v>67</v>
      </c>
      <c r="D1170" s="29">
        <v>0</v>
      </c>
      <c r="E1170" s="29">
        <v>0</v>
      </c>
      <c r="F1170" s="29">
        <v>0</v>
      </c>
      <c r="G1170" s="29">
        <v>0</v>
      </c>
      <c r="H1170" s="29">
        <v>0</v>
      </c>
      <c r="I1170" s="29">
        <v>0</v>
      </c>
      <c r="J1170" s="29">
        <v>0</v>
      </c>
      <c r="K1170" s="19"/>
      <c r="L1170" s="21">
        <f t="shared" si="1394"/>
        <v>0</v>
      </c>
      <c r="M1170" s="2"/>
    </row>
    <row r="1171" spans="1:13" ht="16.5" x14ac:dyDescent="0.25">
      <c r="A1171" s="54"/>
      <c r="B1171" s="59"/>
      <c r="C1171" s="30" t="s">
        <v>68</v>
      </c>
      <c r="D1171" s="29">
        <v>0</v>
      </c>
      <c r="E1171" s="29">
        <v>0</v>
      </c>
      <c r="F1171" s="29">
        <v>0</v>
      </c>
      <c r="G1171" s="29">
        <v>0</v>
      </c>
      <c r="H1171" s="29">
        <v>909.26</v>
      </c>
      <c r="I1171" s="29">
        <v>0</v>
      </c>
      <c r="J1171" s="29">
        <v>0</v>
      </c>
      <c r="K1171" s="19"/>
      <c r="L1171" s="21">
        <f t="shared" si="1394"/>
        <v>909.26</v>
      </c>
      <c r="M1171" s="2"/>
    </row>
    <row r="1172" spans="1:13" ht="16.5" x14ac:dyDescent="0.25">
      <c r="A1172" s="44" t="s">
        <v>54</v>
      </c>
      <c r="B1172" s="56" t="s">
        <v>139</v>
      </c>
      <c r="C1172" s="30" t="s">
        <v>166</v>
      </c>
      <c r="D1172" s="29">
        <f>D1173+D1174</f>
        <v>0</v>
      </c>
      <c r="E1172" s="29">
        <f t="shared" ref="E1172:I1172" si="1408">E1173+E1174</f>
        <v>0</v>
      </c>
      <c r="F1172" s="29">
        <f t="shared" si="1408"/>
        <v>0</v>
      </c>
      <c r="G1172" s="29">
        <f t="shared" si="1408"/>
        <v>0</v>
      </c>
      <c r="H1172" s="29">
        <f t="shared" si="1408"/>
        <v>1125.81</v>
      </c>
      <c r="I1172" s="29">
        <f t="shared" si="1408"/>
        <v>0</v>
      </c>
      <c r="J1172" s="29">
        <f t="shared" ref="J1172" si="1409">J1173+J1174</f>
        <v>0</v>
      </c>
      <c r="K1172" s="19"/>
      <c r="L1172" s="21">
        <f t="shared" si="1394"/>
        <v>1125.81</v>
      </c>
      <c r="M1172" s="2"/>
    </row>
    <row r="1173" spans="1:13" ht="16.5" x14ac:dyDescent="0.25">
      <c r="A1173" s="44"/>
      <c r="B1173" s="56"/>
      <c r="C1173" s="30" t="s">
        <v>67</v>
      </c>
      <c r="D1173" s="29">
        <f>D1177+D1187</f>
        <v>0</v>
      </c>
      <c r="E1173" s="29">
        <f t="shared" ref="E1173:I1173" si="1410">E1177+E1187</f>
        <v>0</v>
      </c>
      <c r="F1173" s="29">
        <f t="shared" si="1410"/>
        <v>0</v>
      </c>
      <c r="G1173" s="29">
        <f t="shared" si="1410"/>
        <v>0</v>
      </c>
      <c r="H1173" s="29">
        <f t="shared" si="1410"/>
        <v>0</v>
      </c>
      <c r="I1173" s="29">
        <f t="shared" si="1410"/>
        <v>0</v>
      </c>
      <c r="J1173" s="29">
        <f t="shared" ref="J1173" si="1411">J1177+J1187</f>
        <v>0</v>
      </c>
      <c r="K1173" s="19"/>
      <c r="L1173" s="21">
        <f t="shared" si="1394"/>
        <v>0</v>
      </c>
      <c r="M1173" s="2"/>
    </row>
    <row r="1174" spans="1:13" ht="16.5" x14ac:dyDescent="0.25">
      <c r="A1174" s="44"/>
      <c r="B1174" s="56"/>
      <c r="C1174" s="30" t="s">
        <v>68</v>
      </c>
      <c r="D1174" s="29">
        <f>D1178+D1188</f>
        <v>0</v>
      </c>
      <c r="E1174" s="29">
        <f t="shared" ref="E1174:I1174" si="1412">E1178+E1188</f>
        <v>0</v>
      </c>
      <c r="F1174" s="29">
        <f t="shared" si="1412"/>
        <v>0</v>
      </c>
      <c r="G1174" s="29">
        <f t="shared" si="1412"/>
        <v>0</v>
      </c>
      <c r="H1174" s="29">
        <f t="shared" si="1412"/>
        <v>1125.81</v>
      </c>
      <c r="I1174" s="29">
        <f t="shared" si="1412"/>
        <v>0</v>
      </c>
      <c r="J1174" s="29">
        <f t="shared" ref="J1174" si="1413">J1178+J1188</f>
        <v>0</v>
      </c>
      <c r="K1174" s="19"/>
      <c r="L1174" s="21">
        <f t="shared" si="1394"/>
        <v>1125.81</v>
      </c>
      <c r="M1174" s="2"/>
    </row>
    <row r="1175" spans="1:13" ht="16.5" x14ac:dyDescent="0.25">
      <c r="A1175" s="44"/>
      <c r="B1175" s="56"/>
      <c r="C1175" s="30" t="s">
        <v>162</v>
      </c>
      <c r="D1175" s="29">
        <v>0</v>
      </c>
      <c r="E1175" s="29">
        <v>0</v>
      </c>
      <c r="F1175" s="29">
        <v>0</v>
      </c>
      <c r="G1175" s="29">
        <v>0</v>
      </c>
      <c r="H1175" s="29">
        <v>0</v>
      </c>
      <c r="I1175" s="29">
        <v>0</v>
      </c>
      <c r="J1175" s="29">
        <v>0</v>
      </c>
      <c r="K1175" s="19"/>
      <c r="L1175" s="21">
        <f t="shared" si="1394"/>
        <v>0</v>
      </c>
      <c r="M1175" s="2"/>
    </row>
    <row r="1176" spans="1:13" ht="16.5" x14ac:dyDescent="0.25">
      <c r="A1176" s="44"/>
      <c r="B1176" s="56"/>
      <c r="C1176" s="27" t="s">
        <v>159</v>
      </c>
      <c r="D1176" s="29">
        <f>D1177+D1178</f>
        <v>0</v>
      </c>
      <c r="E1176" s="29">
        <f t="shared" ref="E1176:I1176" si="1414">E1177+E1178</f>
        <v>0</v>
      </c>
      <c r="F1176" s="29">
        <f t="shared" si="1414"/>
        <v>0</v>
      </c>
      <c r="G1176" s="29">
        <f t="shared" si="1414"/>
        <v>0</v>
      </c>
      <c r="H1176" s="29">
        <f t="shared" si="1414"/>
        <v>1069.53</v>
      </c>
      <c r="I1176" s="29">
        <f t="shared" si="1414"/>
        <v>0</v>
      </c>
      <c r="J1176" s="29">
        <f t="shared" ref="J1176" si="1415">J1177+J1178</f>
        <v>0</v>
      </c>
      <c r="K1176" s="19"/>
      <c r="L1176" s="21">
        <f t="shared" si="1394"/>
        <v>1069.53</v>
      </c>
      <c r="M1176" s="2"/>
    </row>
    <row r="1177" spans="1:13" ht="16.5" x14ac:dyDescent="0.25">
      <c r="A1177" s="44"/>
      <c r="B1177" s="56"/>
      <c r="C1177" s="30" t="s">
        <v>67</v>
      </c>
      <c r="D1177" s="29">
        <f>D1181</f>
        <v>0</v>
      </c>
      <c r="E1177" s="29">
        <f t="shared" ref="E1177:I1177" si="1416">E1181</f>
        <v>0</v>
      </c>
      <c r="F1177" s="29">
        <f t="shared" si="1416"/>
        <v>0</v>
      </c>
      <c r="G1177" s="29">
        <f t="shared" si="1416"/>
        <v>0</v>
      </c>
      <c r="H1177" s="29">
        <f t="shared" si="1416"/>
        <v>0</v>
      </c>
      <c r="I1177" s="29">
        <f t="shared" si="1416"/>
        <v>0</v>
      </c>
      <c r="J1177" s="29">
        <f t="shared" ref="J1177" si="1417">J1181</f>
        <v>0</v>
      </c>
      <c r="K1177" s="19"/>
      <c r="L1177" s="21">
        <f t="shared" si="1394"/>
        <v>0</v>
      </c>
      <c r="M1177" s="2"/>
    </row>
    <row r="1178" spans="1:13" ht="16.5" x14ac:dyDescent="0.25">
      <c r="A1178" s="44"/>
      <c r="B1178" s="56"/>
      <c r="C1178" s="30" t="s">
        <v>68</v>
      </c>
      <c r="D1178" s="29">
        <f>D1182</f>
        <v>0</v>
      </c>
      <c r="E1178" s="29">
        <f t="shared" ref="E1178:I1178" si="1418">E1182</f>
        <v>0</v>
      </c>
      <c r="F1178" s="29">
        <f t="shared" si="1418"/>
        <v>0</v>
      </c>
      <c r="G1178" s="29">
        <f t="shared" si="1418"/>
        <v>0</v>
      </c>
      <c r="H1178" s="29">
        <f t="shared" si="1418"/>
        <v>1069.53</v>
      </c>
      <c r="I1178" s="29">
        <f t="shared" si="1418"/>
        <v>0</v>
      </c>
      <c r="J1178" s="29">
        <f t="shared" ref="J1178" si="1419">J1182</f>
        <v>0</v>
      </c>
      <c r="K1178" s="19"/>
      <c r="L1178" s="21">
        <f t="shared" si="1394"/>
        <v>1069.53</v>
      </c>
      <c r="M1178" s="2"/>
    </row>
    <row r="1179" spans="1:13" ht="16.5" x14ac:dyDescent="0.25">
      <c r="A1179" s="44"/>
      <c r="B1179" s="56"/>
      <c r="C1179" s="39" t="s">
        <v>161</v>
      </c>
      <c r="D1179" s="29"/>
      <c r="E1179" s="29"/>
      <c r="F1179" s="29"/>
      <c r="G1179" s="29"/>
      <c r="H1179" s="29"/>
      <c r="I1179" s="29"/>
      <c r="J1179" s="29"/>
      <c r="K1179" s="19"/>
      <c r="L1179" s="21">
        <f t="shared" si="1394"/>
        <v>0</v>
      </c>
      <c r="M1179" s="2"/>
    </row>
    <row r="1180" spans="1:13" ht="16.5" x14ac:dyDescent="0.25">
      <c r="A1180" s="44"/>
      <c r="B1180" s="56"/>
      <c r="C1180" s="27" t="s">
        <v>165</v>
      </c>
      <c r="D1180" s="29">
        <f>D1181+D1182</f>
        <v>0</v>
      </c>
      <c r="E1180" s="29">
        <f t="shared" ref="E1180:I1180" si="1420">E1181+E1182</f>
        <v>0</v>
      </c>
      <c r="F1180" s="29">
        <f t="shared" si="1420"/>
        <v>0</v>
      </c>
      <c r="G1180" s="29">
        <f t="shared" si="1420"/>
        <v>0</v>
      </c>
      <c r="H1180" s="29">
        <f t="shared" si="1420"/>
        <v>1069.53</v>
      </c>
      <c r="I1180" s="29">
        <f t="shared" si="1420"/>
        <v>0</v>
      </c>
      <c r="J1180" s="29">
        <f t="shared" ref="J1180" si="1421">J1181+J1182</f>
        <v>0</v>
      </c>
      <c r="K1180" s="19"/>
      <c r="L1180" s="21">
        <f t="shared" si="1394"/>
        <v>1069.53</v>
      </c>
      <c r="M1180" s="2"/>
    </row>
    <row r="1181" spans="1:13" ht="16.5" x14ac:dyDescent="0.25">
      <c r="A1181" s="44"/>
      <c r="B1181" s="56"/>
      <c r="C1181" s="30" t="s">
        <v>67</v>
      </c>
      <c r="D1181" s="29">
        <v>0</v>
      </c>
      <c r="E1181" s="29">
        <v>0</v>
      </c>
      <c r="F1181" s="29">
        <v>0</v>
      </c>
      <c r="G1181" s="29">
        <v>0</v>
      </c>
      <c r="H1181" s="29">
        <v>0</v>
      </c>
      <c r="I1181" s="29">
        <v>0</v>
      </c>
      <c r="J1181" s="29">
        <v>0</v>
      </c>
      <c r="K1181" s="19"/>
      <c r="L1181" s="21">
        <f t="shared" si="1394"/>
        <v>0</v>
      </c>
      <c r="M1181" s="2"/>
    </row>
    <row r="1182" spans="1:13" ht="16.5" x14ac:dyDescent="0.25">
      <c r="A1182" s="44"/>
      <c r="B1182" s="56"/>
      <c r="C1182" s="30" t="s">
        <v>68</v>
      </c>
      <c r="D1182" s="29">
        <v>0</v>
      </c>
      <c r="E1182" s="29">
        <v>0</v>
      </c>
      <c r="F1182" s="29">
        <v>0</v>
      </c>
      <c r="G1182" s="29">
        <v>0</v>
      </c>
      <c r="H1182" s="29">
        <v>1069.53</v>
      </c>
      <c r="I1182" s="29">
        <v>0</v>
      </c>
      <c r="J1182" s="29">
        <v>0</v>
      </c>
      <c r="K1182" s="19"/>
      <c r="L1182" s="21">
        <f t="shared" si="1394"/>
        <v>1069.53</v>
      </c>
      <c r="M1182" s="2"/>
    </row>
    <row r="1183" spans="1:13" ht="16.5" x14ac:dyDescent="0.25">
      <c r="A1183" s="44"/>
      <c r="B1183" s="56"/>
      <c r="C1183" s="27" t="s">
        <v>174</v>
      </c>
      <c r="D1183" s="29">
        <f>D1184+D1185</f>
        <v>0</v>
      </c>
      <c r="E1183" s="29">
        <f t="shared" ref="E1183:I1183" si="1422">E1184+E1185</f>
        <v>0</v>
      </c>
      <c r="F1183" s="29">
        <f t="shared" si="1422"/>
        <v>0</v>
      </c>
      <c r="G1183" s="29">
        <f t="shared" si="1422"/>
        <v>0</v>
      </c>
      <c r="H1183" s="29">
        <f t="shared" si="1422"/>
        <v>1069.53</v>
      </c>
      <c r="I1183" s="29">
        <f t="shared" si="1422"/>
        <v>0</v>
      </c>
      <c r="J1183" s="29">
        <f t="shared" ref="J1183" si="1423">J1184+J1185</f>
        <v>0</v>
      </c>
      <c r="K1183" s="19"/>
      <c r="L1183" s="21">
        <f t="shared" si="1394"/>
        <v>1069.53</v>
      </c>
      <c r="M1183" s="2"/>
    </row>
    <row r="1184" spans="1:13" ht="16.5" x14ac:dyDescent="0.25">
      <c r="A1184" s="44"/>
      <c r="B1184" s="56"/>
      <c r="C1184" s="30" t="s">
        <v>67</v>
      </c>
      <c r="D1184" s="29">
        <v>0</v>
      </c>
      <c r="E1184" s="29">
        <v>0</v>
      </c>
      <c r="F1184" s="29">
        <v>0</v>
      </c>
      <c r="G1184" s="29">
        <v>0</v>
      </c>
      <c r="H1184" s="29">
        <v>0</v>
      </c>
      <c r="I1184" s="29">
        <v>0</v>
      </c>
      <c r="J1184" s="29">
        <v>0</v>
      </c>
      <c r="K1184" s="19"/>
      <c r="L1184" s="21">
        <f t="shared" si="1394"/>
        <v>0</v>
      </c>
      <c r="M1184" s="2"/>
    </row>
    <row r="1185" spans="1:15" ht="16.5" x14ac:dyDescent="0.25">
      <c r="A1185" s="44"/>
      <c r="B1185" s="56"/>
      <c r="C1185" s="30" t="s">
        <v>68</v>
      </c>
      <c r="D1185" s="29">
        <v>0</v>
      </c>
      <c r="E1185" s="29">
        <v>0</v>
      </c>
      <c r="F1185" s="29">
        <v>0</v>
      </c>
      <c r="G1185" s="29">
        <v>0</v>
      </c>
      <c r="H1185" s="29">
        <v>1069.53</v>
      </c>
      <c r="I1185" s="29">
        <v>0</v>
      </c>
      <c r="J1185" s="29">
        <v>0</v>
      </c>
      <c r="K1185" s="19"/>
      <c r="L1185" s="21">
        <f t="shared" si="1394"/>
        <v>1069.53</v>
      </c>
      <c r="M1185" s="2"/>
    </row>
    <row r="1186" spans="1:15" ht="16.5" x14ac:dyDescent="0.25">
      <c r="A1186" s="44"/>
      <c r="B1186" s="56"/>
      <c r="C1186" s="27" t="s">
        <v>176</v>
      </c>
      <c r="D1186" s="29">
        <f>D1187+D1188</f>
        <v>0</v>
      </c>
      <c r="E1186" s="29">
        <f t="shared" ref="E1186:I1186" si="1424">E1187+E1188</f>
        <v>0</v>
      </c>
      <c r="F1186" s="29">
        <f t="shared" si="1424"/>
        <v>0</v>
      </c>
      <c r="G1186" s="29">
        <f t="shared" si="1424"/>
        <v>0</v>
      </c>
      <c r="H1186" s="29">
        <f t="shared" si="1424"/>
        <v>56.28</v>
      </c>
      <c r="I1186" s="29">
        <f t="shared" si="1424"/>
        <v>0</v>
      </c>
      <c r="J1186" s="29">
        <f t="shared" ref="J1186" si="1425">J1187+J1188</f>
        <v>0</v>
      </c>
      <c r="K1186" s="19"/>
      <c r="L1186" s="21">
        <f t="shared" si="1394"/>
        <v>56.28</v>
      </c>
      <c r="M1186" s="2"/>
      <c r="O1186" s="2"/>
    </row>
    <row r="1187" spans="1:15" ht="16.5" x14ac:dyDescent="0.25">
      <c r="A1187" s="44"/>
      <c r="B1187" s="56"/>
      <c r="C1187" s="30" t="s">
        <v>67</v>
      </c>
      <c r="D1187" s="29">
        <f>D1191</f>
        <v>0</v>
      </c>
      <c r="E1187" s="29">
        <f t="shared" ref="E1187:I1187" si="1426">E1191</f>
        <v>0</v>
      </c>
      <c r="F1187" s="29">
        <f t="shared" si="1426"/>
        <v>0</v>
      </c>
      <c r="G1187" s="29">
        <f t="shared" si="1426"/>
        <v>0</v>
      </c>
      <c r="H1187" s="29">
        <f t="shared" si="1426"/>
        <v>0</v>
      </c>
      <c r="I1187" s="29">
        <f t="shared" si="1426"/>
        <v>0</v>
      </c>
      <c r="J1187" s="29">
        <f t="shared" ref="J1187" si="1427">J1191</f>
        <v>0</v>
      </c>
      <c r="K1187" s="19"/>
      <c r="L1187" s="21">
        <f t="shared" si="1394"/>
        <v>0</v>
      </c>
      <c r="M1187" s="2"/>
      <c r="O1187" s="2"/>
    </row>
    <row r="1188" spans="1:15" ht="16.5" x14ac:dyDescent="0.25">
      <c r="A1188" s="44"/>
      <c r="B1188" s="56"/>
      <c r="C1188" s="30" t="s">
        <v>68</v>
      </c>
      <c r="D1188" s="29">
        <f>D1192</f>
        <v>0</v>
      </c>
      <c r="E1188" s="29">
        <f t="shared" ref="E1188:I1188" si="1428">E1192</f>
        <v>0</v>
      </c>
      <c r="F1188" s="29">
        <f t="shared" si="1428"/>
        <v>0</v>
      </c>
      <c r="G1188" s="29">
        <f t="shared" si="1428"/>
        <v>0</v>
      </c>
      <c r="H1188" s="29">
        <f t="shared" si="1428"/>
        <v>56.28</v>
      </c>
      <c r="I1188" s="29">
        <f t="shared" si="1428"/>
        <v>0</v>
      </c>
      <c r="J1188" s="29">
        <f t="shared" ref="J1188" si="1429">J1192</f>
        <v>0</v>
      </c>
      <c r="K1188" s="19"/>
      <c r="L1188" s="21">
        <f t="shared" si="1394"/>
        <v>56.28</v>
      </c>
      <c r="M1188" s="2"/>
      <c r="O1188" s="2"/>
    </row>
    <row r="1189" spans="1:15" ht="16.5" x14ac:dyDescent="0.25">
      <c r="A1189" s="44"/>
      <c r="B1189" s="56"/>
      <c r="C1189" s="39" t="s">
        <v>161</v>
      </c>
      <c r="D1189" s="29"/>
      <c r="E1189" s="29"/>
      <c r="F1189" s="29"/>
      <c r="G1189" s="29"/>
      <c r="H1189" s="29"/>
      <c r="I1189" s="29"/>
      <c r="J1189" s="29"/>
      <c r="K1189" s="19"/>
      <c r="L1189" s="21">
        <f t="shared" si="1394"/>
        <v>0</v>
      </c>
      <c r="M1189" s="2"/>
      <c r="O1189" s="2"/>
    </row>
    <row r="1190" spans="1:15" ht="16.5" x14ac:dyDescent="0.25">
      <c r="A1190" s="44"/>
      <c r="B1190" s="56"/>
      <c r="C1190" s="27" t="s">
        <v>165</v>
      </c>
      <c r="D1190" s="29">
        <f>D1191+D1192</f>
        <v>0</v>
      </c>
      <c r="E1190" s="29">
        <f t="shared" ref="E1190:I1190" si="1430">E1191+E1192</f>
        <v>0</v>
      </c>
      <c r="F1190" s="29">
        <f t="shared" si="1430"/>
        <v>0</v>
      </c>
      <c r="G1190" s="29">
        <f t="shared" si="1430"/>
        <v>0</v>
      </c>
      <c r="H1190" s="29">
        <f t="shared" si="1430"/>
        <v>56.28</v>
      </c>
      <c r="I1190" s="29">
        <f t="shared" si="1430"/>
        <v>0</v>
      </c>
      <c r="J1190" s="29">
        <f t="shared" ref="J1190" si="1431">J1191+J1192</f>
        <v>0</v>
      </c>
      <c r="K1190" s="19"/>
      <c r="L1190" s="21">
        <f t="shared" si="1394"/>
        <v>56.28</v>
      </c>
      <c r="M1190" s="2"/>
    </row>
    <row r="1191" spans="1:15" ht="16.5" x14ac:dyDescent="0.25">
      <c r="A1191" s="44"/>
      <c r="B1191" s="56"/>
      <c r="C1191" s="30" t="s">
        <v>67</v>
      </c>
      <c r="D1191" s="29">
        <v>0</v>
      </c>
      <c r="E1191" s="29">
        <v>0</v>
      </c>
      <c r="F1191" s="29">
        <v>0</v>
      </c>
      <c r="G1191" s="29">
        <v>0</v>
      </c>
      <c r="H1191" s="29">
        <v>0</v>
      </c>
      <c r="I1191" s="29">
        <v>0</v>
      </c>
      <c r="J1191" s="29">
        <v>0</v>
      </c>
      <c r="K1191" s="19"/>
      <c r="L1191" s="21">
        <f t="shared" si="1394"/>
        <v>0</v>
      </c>
      <c r="M1191" s="2"/>
    </row>
    <row r="1192" spans="1:15" ht="16.5" x14ac:dyDescent="0.25">
      <c r="A1192" s="44"/>
      <c r="B1192" s="56"/>
      <c r="C1192" s="30" t="s">
        <v>68</v>
      </c>
      <c r="D1192" s="29">
        <v>0</v>
      </c>
      <c r="E1192" s="29">
        <v>0</v>
      </c>
      <c r="F1192" s="29">
        <v>0</v>
      </c>
      <c r="G1192" s="29">
        <v>0</v>
      </c>
      <c r="H1192" s="29">
        <v>56.28</v>
      </c>
      <c r="I1192" s="29">
        <v>0</v>
      </c>
      <c r="J1192" s="29">
        <v>0</v>
      </c>
      <c r="K1192" s="19"/>
      <c r="L1192" s="21">
        <f t="shared" si="1394"/>
        <v>56.28</v>
      </c>
      <c r="M1192" s="2"/>
    </row>
    <row r="1193" spans="1:15" ht="16.5" x14ac:dyDescent="0.25">
      <c r="A1193" s="44"/>
      <c r="B1193" s="56"/>
      <c r="C1193" s="27" t="s">
        <v>174</v>
      </c>
      <c r="D1193" s="29">
        <f>D1194+D1195</f>
        <v>0</v>
      </c>
      <c r="E1193" s="29">
        <f t="shared" ref="E1193:I1193" si="1432">E1194+E1195</f>
        <v>0</v>
      </c>
      <c r="F1193" s="29">
        <f t="shared" si="1432"/>
        <v>0</v>
      </c>
      <c r="G1193" s="29">
        <f t="shared" si="1432"/>
        <v>0</v>
      </c>
      <c r="H1193" s="29">
        <f t="shared" si="1432"/>
        <v>56.28</v>
      </c>
      <c r="I1193" s="29">
        <f t="shared" si="1432"/>
        <v>0</v>
      </c>
      <c r="J1193" s="29">
        <f t="shared" ref="J1193" si="1433">J1194+J1195</f>
        <v>0</v>
      </c>
      <c r="K1193" s="19"/>
      <c r="L1193" s="21">
        <f t="shared" si="1394"/>
        <v>56.28</v>
      </c>
      <c r="M1193" s="2"/>
    </row>
    <row r="1194" spans="1:15" ht="16.5" x14ac:dyDescent="0.25">
      <c r="A1194" s="44"/>
      <c r="B1194" s="56"/>
      <c r="C1194" s="30" t="s">
        <v>67</v>
      </c>
      <c r="D1194" s="29">
        <v>0</v>
      </c>
      <c r="E1194" s="29">
        <v>0</v>
      </c>
      <c r="F1194" s="29">
        <v>0</v>
      </c>
      <c r="G1194" s="29">
        <v>0</v>
      </c>
      <c r="H1194" s="29">
        <v>0</v>
      </c>
      <c r="I1194" s="29">
        <v>0</v>
      </c>
      <c r="J1194" s="29">
        <v>0</v>
      </c>
      <c r="K1194" s="19"/>
      <c r="L1194" s="21">
        <f t="shared" si="1394"/>
        <v>0</v>
      </c>
      <c r="M1194" s="2"/>
    </row>
    <row r="1195" spans="1:15" ht="16.5" x14ac:dyDescent="0.25">
      <c r="A1195" s="44"/>
      <c r="B1195" s="56"/>
      <c r="C1195" s="30" t="s">
        <v>68</v>
      </c>
      <c r="D1195" s="29">
        <v>0</v>
      </c>
      <c r="E1195" s="29">
        <v>0</v>
      </c>
      <c r="F1195" s="29">
        <v>0</v>
      </c>
      <c r="G1195" s="29">
        <v>0</v>
      </c>
      <c r="H1195" s="29">
        <v>56.28</v>
      </c>
      <c r="I1195" s="29">
        <v>0</v>
      </c>
      <c r="J1195" s="29">
        <v>0</v>
      </c>
      <c r="K1195" s="19"/>
      <c r="L1195" s="21">
        <f t="shared" si="1394"/>
        <v>56.28</v>
      </c>
      <c r="M1195" s="2"/>
    </row>
    <row r="1196" spans="1:15" ht="16.5" x14ac:dyDescent="0.25">
      <c r="A1196" s="44" t="s">
        <v>28</v>
      </c>
      <c r="B1196" s="44" t="s">
        <v>127</v>
      </c>
      <c r="C1196" s="30" t="s">
        <v>175</v>
      </c>
      <c r="D1196" s="29">
        <f>D1197+D1198</f>
        <v>1333.5700000000002</v>
      </c>
      <c r="E1196" s="29">
        <f t="shared" ref="E1196:J1196" si="1434">E1197+E1198</f>
        <v>0</v>
      </c>
      <c r="F1196" s="29">
        <f t="shared" si="1434"/>
        <v>0</v>
      </c>
      <c r="G1196" s="29">
        <f t="shared" si="1434"/>
        <v>0</v>
      </c>
      <c r="H1196" s="29">
        <f t="shared" si="1434"/>
        <v>0</v>
      </c>
      <c r="I1196" s="29">
        <f t="shared" si="1434"/>
        <v>0</v>
      </c>
      <c r="J1196" s="29">
        <f t="shared" si="1434"/>
        <v>0</v>
      </c>
      <c r="K1196" s="19"/>
      <c r="L1196" s="21">
        <f t="shared" si="1394"/>
        <v>1333.5700000000002</v>
      </c>
    </row>
    <row r="1197" spans="1:15" ht="16.5" x14ac:dyDescent="0.25">
      <c r="A1197" s="44"/>
      <c r="B1197" s="44"/>
      <c r="C1197" s="30" t="s">
        <v>67</v>
      </c>
      <c r="D1197" s="31">
        <f>D1201+D1211</f>
        <v>1333.5700000000002</v>
      </c>
      <c r="E1197" s="31">
        <f t="shared" ref="E1197:J1197" si="1435">E1201+E1211</f>
        <v>0</v>
      </c>
      <c r="F1197" s="31">
        <f t="shared" si="1435"/>
        <v>0</v>
      </c>
      <c r="G1197" s="31">
        <f t="shared" si="1435"/>
        <v>0</v>
      </c>
      <c r="H1197" s="31">
        <f t="shared" si="1435"/>
        <v>0</v>
      </c>
      <c r="I1197" s="31">
        <f t="shared" si="1435"/>
        <v>0</v>
      </c>
      <c r="J1197" s="31">
        <f t="shared" si="1435"/>
        <v>0</v>
      </c>
      <c r="K1197" s="19"/>
      <c r="L1197" s="21">
        <f t="shared" si="1394"/>
        <v>1333.5700000000002</v>
      </c>
    </row>
    <row r="1198" spans="1:15" ht="16.5" x14ac:dyDescent="0.25">
      <c r="A1198" s="44"/>
      <c r="B1198" s="44"/>
      <c r="C1198" s="30" t="s">
        <v>68</v>
      </c>
      <c r="D1198" s="29">
        <f>D1202+D1212</f>
        <v>0</v>
      </c>
      <c r="E1198" s="29">
        <f t="shared" ref="E1198:I1198" si="1436">E1202+E1212</f>
        <v>0</v>
      </c>
      <c r="F1198" s="29">
        <f t="shared" si="1436"/>
        <v>0</v>
      </c>
      <c r="G1198" s="29">
        <f t="shared" si="1436"/>
        <v>0</v>
      </c>
      <c r="H1198" s="29">
        <f t="shared" si="1436"/>
        <v>0</v>
      </c>
      <c r="I1198" s="29">
        <f t="shared" si="1436"/>
        <v>0</v>
      </c>
      <c r="J1198" s="29">
        <f t="shared" ref="J1198" si="1437">J1202+J1212</f>
        <v>0</v>
      </c>
      <c r="K1198" s="19"/>
      <c r="L1198" s="21">
        <f t="shared" si="1394"/>
        <v>0</v>
      </c>
    </row>
    <row r="1199" spans="1:15" ht="16.5" x14ac:dyDescent="0.25">
      <c r="A1199" s="44"/>
      <c r="B1199" s="44"/>
      <c r="C1199" s="30" t="s">
        <v>162</v>
      </c>
      <c r="D1199" s="29">
        <v>0</v>
      </c>
      <c r="E1199" s="29">
        <v>0</v>
      </c>
      <c r="F1199" s="29">
        <v>0</v>
      </c>
      <c r="G1199" s="29">
        <v>0</v>
      </c>
      <c r="H1199" s="29">
        <v>0</v>
      </c>
      <c r="I1199" s="29">
        <v>0</v>
      </c>
      <c r="J1199" s="29">
        <v>0</v>
      </c>
      <c r="K1199" s="19"/>
      <c r="L1199" s="21">
        <f t="shared" si="1394"/>
        <v>0</v>
      </c>
    </row>
    <row r="1200" spans="1:15" ht="16.5" x14ac:dyDescent="0.25">
      <c r="A1200" s="44"/>
      <c r="B1200" s="44"/>
      <c r="C1200" s="27" t="s">
        <v>159</v>
      </c>
      <c r="D1200" s="29">
        <f>D1201+D1202</f>
        <v>279.19</v>
      </c>
      <c r="E1200" s="29">
        <f t="shared" ref="E1200:I1200" si="1438">E1201+E1202</f>
        <v>0</v>
      </c>
      <c r="F1200" s="29">
        <f t="shared" si="1438"/>
        <v>0</v>
      </c>
      <c r="G1200" s="29">
        <f t="shared" si="1438"/>
        <v>0</v>
      </c>
      <c r="H1200" s="29">
        <f t="shared" si="1438"/>
        <v>0</v>
      </c>
      <c r="I1200" s="29">
        <f t="shared" si="1438"/>
        <v>0</v>
      </c>
      <c r="J1200" s="29">
        <f t="shared" ref="J1200" si="1439">J1201+J1202</f>
        <v>0</v>
      </c>
      <c r="K1200" s="19"/>
      <c r="L1200" s="21">
        <f t="shared" si="1394"/>
        <v>279.19</v>
      </c>
    </row>
    <row r="1201" spans="1:12" ht="16.5" x14ac:dyDescent="0.25">
      <c r="A1201" s="44"/>
      <c r="B1201" s="44"/>
      <c r="C1201" s="30" t="s">
        <v>67</v>
      </c>
      <c r="D1201" s="29">
        <f>D1205</f>
        <v>279.19</v>
      </c>
      <c r="E1201" s="29">
        <f t="shared" ref="E1201:I1201" si="1440">E1205</f>
        <v>0</v>
      </c>
      <c r="F1201" s="29">
        <f t="shared" si="1440"/>
        <v>0</v>
      </c>
      <c r="G1201" s="29">
        <f t="shared" si="1440"/>
        <v>0</v>
      </c>
      <c r="H1201" s="29">
        <f t="shared" si="1440"/>
        <v>0</v>
      </c>
      <c r="I1201" s="29">
        <f t="shared" si="1440"/>
        <v>0</v>
      </c>
      <c r="J1201" s="29">
        <f t="shared" ref="J1201" si="1441">J1205</f>
        <v>0</v>
      </c>
      <c r="K1201" s="19"/>
      <c r="L1201" s="21">
        <f t="shared" si="1394"/>
        <v>279.19</v>
      </c>
    </row>
    <row r="1202" spans="1:12" ht="16.5" x14ac:dyDescent="0.25">
      <c r="A1202" s="44"/>
      <c r="B1202" s="44"/>
      <c r="C1202" s="30" t="s">
        <v>68</v>
      </c>
      <c r="D1202" s="29">
        <f>D1206</f>
        <v>0</v>
      </c>
      <c r="E1202" s="29">
        <f t="shared" ref="E1202:I1202" si="1442">E1206</f>
        <v>0</v>
      </c>
      <c r="F1202" s="29">
        <f t="shared" si="1442"/>
        <v>0</v>
      </c>
      <c r="G1202" s="29">
        <f t="shared" si="1442"/>
        <v>0</v>
      </c>
      <c r="H1202" s="29">
        <f t="shared" si="1442"/>
        <v>0</v>
      </c>
      <c r="I1202" s="29">
        <f t="shared" si="1442"/>
        <v>0</v>
      </c>
      <c r="J1202" s="29">
        <f t="shared" ref="J1202" si="1443">J1206</f>
        <v>0</v>
      </c>
      <c r="K1202" s="19"/>
      <c r="L1202" s="21">
        <f t="shared" si="1394"/>
        <v>0</v>
      </c>
    </row>
    <row r="1203" spans="1:12" ht="16.5" x14ac:dyDescent="0.25">
      <c r="A1203" s="44"/>
      <c r="B1203" s="44"/>
      <c r="C1203" s="39" t="s">
        <v>161</v>
      </c>
      <c r="D1203" s="29"/>
      <c r="E1203" s="29"/>
      <c r="F1203" s="29"/>
      <c r="G1203" s="29"/>
      <c r="H1203" s="29"/>
      <c r="I1203" s="29"/>
      <c r="J1203" s="29"/>
      <c r="K1203" s="19"/>
      <c r="L1203" s="21">
        <f t="shared" si="1394"/>
        <v>0</v>
      </c>
    </row>
    <row r="1204" spans="1:12" ht="16.5" x14ac:dyDescent="0.25">
      <c r="A1204" s="44"/>
      <c r="B1204" s="44"/>
      <c r="C1204" s="27" t="s">
        <v>165</v>
      </c>
      <c r="D1204" s="29">
        <f>D1205+D1206</f>
        <v>279.19</v>
      </c>
      <c r="E1204" s="29">
        <f t="shared" ref="E1204:I1204" si="1444">E1205+E1206</f>
        <v>0</v>
      </c>
      <c r="F1204" s="29">
        <f t="shared" si="1444"/>
        <v>0</v>
      </c>
      <c r="G1204" s="29">
        <f t="shared" si="1444"/>
        <v>0</v>
      </c>
      <c r="H1204" s="29">
        <f t="shared" si="1444"/>
        <v>0</v>
      </c>
      <c r="I1204" s="29">
        <f t="shared" si="1444"/>
        <v>0</v>
      </c>
      <c r="J1204" s="29">
        <f t="shared" ref="J1204" si="1445">J1205+J1206</f>
        <v>0</v>
      </c>
      <c r="K1204" s="19"/>
      <c r="L1204" s="21">
        <f t="shared" ref="L1204:L1267" si="1446">D1204+E1204+F1204+G1204+H1204+I1204+J1204</f>
        <v>279.19</v>
      </c>
    </row>
    <row r="1205" spans="1:12" ht="16.5" x14ac:dyDescent="0.25">
      <c r="A1205" s="44"/>
      <c r="B1205" s="44"/>
      <c r="C1205" s="30" t="s">
        <v>67</v>
      </c>
      <c r="D1205" s="29">
        <f>D1244</f>
        <v>279.19</v>
      </c>
      <c r="E1205" s="29">
        <f t="shared" ref="E1205:I1205" si="1447">E1244</f>
        <v>0</v>
      </c>
      <c r="F1205" s="29">
        <f t="shared" si="1447"/>
        <v>0</v>
      </c>
      <c r="G1205" s="29">
        <f t="shared" si="1447"/>
        <v>0</v>
      </c>
      <c r="H1205" s="29">
        <f t="shared" si="1447"/>
        <v>0</v>
      </c>
      <c r="I1205" s="29">
        <f t="shared" si="1447"/>
        <v>0</v>
      </c>
      <c r="J1205" s="29">
        <f t="shared" ref="J1205" si="1448">J1244</f>
        <v>0</v>
      </c>
      <c r="K1205" s="19"/>
      <c r="L1205" s="21">
        <f t="shared" si="1446"/>
        <v>279.19</v>
      </c>
    </row>
    <row r="1206" spans="1:12" ht="16.5" x14ac:dyDescent="0.25">
      <c r="A1206" s="44"/>
      <c r="B1206" s="44"/>
      <c r="C1206" s="30" t="s">
        <v>68</v>
      </c>
      <c r="D1206" s="29">
        <f>D1245</f>
        <v>0</v>
      </c>
      <c r="E1206" s="29">
        <f t="shared" ref="E1206:I1206" si="1449">E1245</f>
        <v>0</v>
      </c>
      <c r="F1206" s="29">
        <f t="shared" si="1449"/>
        <v>0</v>
      </c>
      <c r="G1206" s="29">
        <f t="shared" si="1449"/>
        <v>0</v>
      </c>
      <c r="H1206" s="29">
        <f t="shared" si="1449"/>
        <v>0</v>
      </c>
      <c r="I1206" s="29">
        <f t="shared" si="1449"/>
        <v>0</v>
      </c>
      <c r="J1206" s="29">
        <f t="shared" ref="J1206" si="1450">J1245</f>
        <v>0</v>
      </c>
      <c r="K1206" s="19"/>
      <c r="L1206" s="21">
        <f t="shared" si="1446"/>
        <v>0</v>
      </c>
    </row>
    <row r="1207" spans="1:12" ht="16.5" x14ac:dyDescent="0.25">
      <c r="A1207" s="44"/>
      <c r="B1207" s="44"/>
      <c r="C1207" s="27" t="s">
        <v>174</v>
      </c>
      <c r="D1207" s="29">
        <f>D1208+D1209</f>
        <v>279.19</v>
      </c>
      <c r="E1207" s="29">
        <f t="shared" ref="E1207:I1207" si="1451">E1208+E1209</f>
        <v>0</v>
      </c>
      <c r="F1207" s="29">
        <f t="shared" si="1451"/>
        <v>0</v>
      </c>
      <c r="G1207" s="29">
        <f t="shared" si="1451"/>
        <v>0</v>
      </c>
      <c r="H1207" s="29">
        <f t="shared" si="1451"/>
        <v>0</v>
      </c>
      <c r="I1207" s="29">
        <f t="shared" si="1451"/>
        <v>0</v>
      </c>
      <c r="J1207" s="29">
        <f t="shared" ref="J1207" si="1452">J1208+J1209</f>
        <v>0</v>
      </c>
      <c r="K1207" s="19"/>
      <c r="L1207" s="21">
        <f t="shared" si="1446"/>
        <v>279.19</v>
      </c>
    </row>
    <row r="1208" spans="1:12" ht="16.5" x14ac:dyDescent="0.25">
      <c r="A1208" s="44"/>
      <c r="B1208" s="44"/>
      <c r="C1208" s="30" t="s">
        <v>67</v>
      </c>
      <c r="D1208" s="29">
        <f>D1247</f>
        <v>279.19</v>
      </c>
      <c r="E1208" s="29">
        <f t="shared" ref="E1208:I1208" si="1453">E1247</f>
        <v>0</v>
      </c>
      <c r="F1208" s="29">
        <f t="shared" si="1453"/>
        <v>0</v>
      </c>
      <c r="G1208" s="29">
        <f t="shared" si="1453"/>
        <v>0</v>
      </c>
      <c r="H1208" s="29">
        <f t="shared" si="1453"/>
        <v>0</v>
      </c>
      <c r="I1208" s="29">
        <f t="shared" si="1453"/>
        <v>0</v>
      </c>
      <c r="J1208" s="29">
        <f t="shared" ref="J1208" si="1454">J1247</f>
        <v>0</v>
      </c>
      <c r="K1208" s="19"/>
      <c r="L1208" s="21">
        <f t="shared" si="1446"/>
        <v>279.19</v>
      </c>
    </row>
    <row r="1209" spans="1:12" ht="16.5" x14ac:dyDescent="0.25">
      <c r="A1209" s="44"/>
      <c r="B1209" s="44"/>
      <c r="C1209" s="30" t="s">
        <v>68</v>
      </c>
      <c r="D1209" s="29">
        <f>D1248</f>
        <v>0</v>
      </c>
      <c r="E1209" s="29">
        <f t="shared" ref="E1209:I1209" si="1455">E1248</f>
        <v>0</v>
      </c>
      <c r="F1209" s="29">
        <f t="shared" si="1455"/>
        <v>0</v>
      </c>
      <c r="G1209" s="29">
        <f t="shared" si="1455"/>
        <v>0</v>
      </c>
      <c r="H1209" s="29">
        <f t="shared" si="1455"/>
        <v>0</v>
      </c>
      <c r="I1209" s="29">
        <f t="shared" si="1455"/>
        <v>0</v>
      </c>
      <c r="J1209" s="29">
        <f t="shared" ref="J1209" si="1456">J1248</f>
        <v>0</v>
      </c>
      <c r="K1209" s="19"/>
      <c r="L1209" s="21">
        <f t="shared" si="1446"/>
        <v>0</v>
      </c>
    </row>
    <row r="1210" spans="1:12" ht="16.5" x14ac:dyDescent="0.25">
      <c r="A1210" s="44"/>
      <c r="B1210" s="44"/>
      <c r="C1210" s="27" t="s">
        <v>160</v>
      </c>
      <c r="D1210" s="29">
        <f>D1211+D1212</f>
        <v>1054.3800000000001</v>
      </c>
      <c r="E1210" s="29">
        <f t="shared" ref="E1210:I1210" si="1457">E1211+E1212</f>
        <v>0</v>
      </c>
      <c r="F1210" s="29">
        <f t="shared" si="1457"/>
        <v>0</v>
      </c>
      <c r="G1210" s="29">
        <f t="shared" si="1457"/>
        <v>0</v>
      </c>
      <c r="H1210" s="29">
        <f t="shared" si="1457"/>
        <v>0</v>
      </c>
      <c r="I1210" s="29">
        <f t="shared" si="1457"/>
        <v>0</v>
      </c>
      <c r="J1210" s="29">
        <f t="shared" ref="J1210" si="1458">J1211+J1212</f>
        <v>0</v>
      </c>
      <c r="K1210" s="19"/>
      <c r="L1210" s="21">
        <f t="shared" si="1446"/>
        <v>1054.3800000000001</v>
      </c>
    </row>
    <row r="1211" spans="1:12" ht="16.5" x14ac:dyDescent="0.25">
      <c r="A1211" s="44"/>
      <c r="B1211" s="44"/>
      <c r="C1211" s="30" t="s">
        <v>67</v>
      </c>
      <c r="D1211" s="29">
        <f>D1215</f>
        <v>1054.3800000000001</v>
      </c>
      <c r="E1211" s="29">
        <f t="shared" ref="E1211:I1211" si="1459">E1215</f>
        <v>0</v>
      </c>
      <c r="F1211" s="29">
        <f t="shared" si="1459"/>
        <v>0</v>
      </c>
      <c r="G1211" s="29">
        <f t="shared" si="1459"/>
        <v>0</v>
      </c>
      <c r="H1211" s="29">
        <f t="shared" si="1459"/>
        <v>0</v>
      </c>
      <c r="I1211" s="29">
        <f t="shared" si="1459"/>
        <v>0</v>
      </c>
      <c r="J1211" s="29">
        <f t="shared" ref="J1211" si="1460">J1215</f>
        <v>0</v>
      </c>
      <c r="K1211" s="19"/>
      <c r="L1211" s="21">
        <f t="shared" si="1446"/>
        <v>1054.3800000000001</v>
      </c>
    </row>
    <row r="1212" spans="1:12" ht="16.5" x14ac:dyDescent="0.25">
      <c r="A1212" s="44"/>
      <c r="B1212" s="44"/>
      <c r="C1212" s="30" t="s">
        <v>68</v>
      </c>
      <c r="D1212" s="29">
        <f>D1216</f>
        <v>0</v>
      </c>
      <c r="E1212" s="29">
        <f t="shared" ref="E1212:I1212" si="1461">E1216</f>
        <v>0</v>
      </c>
      <c r="F1212" s="29">
        <f t="shared" si="1461"/>
        <v>0</v>
      </c>
      <c r="G1212" s="29">
        <f t="shared" si="1461"/>
        <v>0</v>
      </c>
      <c r="H1212" s="29">
        <f t="shared" si="1461"/>
        <v>0</v>
      </c>
      <c r="I1212" s="29">
        <f t="shared" si="1461"/>
        <v>0</v>
      </c>
      <c r="J1212" s="29">
        <f t="shared" ref="J1212" si="1462">J1216</f>
        <v>0</v>
      </c>
      <c r="K1212" s="19"/>
      <c r="L1212" s="21">
        <f t="shared" si="1446"/>
        <v>0</v>
      </c>
    </row>
    <row r="1213" spans="1:12" ht="16.5" x14ac:dyDescent="0.25">
      <c r="A1213" s="44"/>
      <c r="B1213" s="44"/>
      <c r="C1213" s="39" t="s">
        <v>161</v>
      </c>
      <c r="D1213" s="29"/>
      <c r="E1213" s="29"/>
      <c r="F1213" s="29"/>
      <c r="G1213" s="29"/>
      <c r="H1213" s="29"/>
      <c r="I1213" s="29"/>
      <c r="J1213" s="29"/>
      <c r="K1213" s="19"/>
      <c r="L1213" s="21">
        <f t="shared" si="1446"/>
        <v>0</v>
      </c>
    </row>
    <row r="1214" spans="1:12" ht="16.5" x14ac:dyDescent="0.25">
      <c r="A1214" s="44"/>
      <c r="B1214" s="44"/>
      <c r="C1214" s="27" t="s">
        <v>165</v>
      </c>
      <c r="D1214" s="29">
        <f>D1215+D1216</f>
        <v>1054.3800000000001</v>
      </c>
      <c r="E1214" s="29">
        <f t="shared" ref="E1214:I1214" si="1463">E1215+E1216</f>
        <v>0</v>
      </c>
      <c r="F1214" s="29">
        <f t="shared" si="1463"/>
        <v>0</v>
      </c>
      <c r="G1214" s="29">
        <f t="shared" si="1463"/>
        <v>0</v>
      </c>
      <c r="H1214" s="29">
        <f t="shared" si="1463"/>
        <v>0</v>
      </c>
      <c r="I1214" s="29">
        <f t="shared" si="1463"/>
        <v>0</v>
      </c>
      <c r="J1214" s="29">
        <f t="shared" ref="J1214" si="1464">J1215+J1216</f>
        <v>0</v>
      </c>
      <c r="K1214" s="19"/>
      <c r="L1214" s="21">
        <f t="shared" si="1446"/>
        <v>1054.3800000000001</v>
      </c>
    </row>
    <row r="1215" spans="1:12" ht="16.5" x14ac:dyDescent="0.25">
      <c r="A1215" s="44"/>
      <c r="B1215" s="44"/>
      <c r="C1215" s="30" t="s">
        <v>67</v>
      </c>
      <c r="D1215" s="29">
        <f t="shared" ref="D1215:J1216" si="1465">D1230+D1254</f>
        <v>1054.3800000000001</v>
      </c>
      <c r="E1215" s="29">
        <f t="shared" si="1465"/>
        <v>0</v>
      </c>
      <c r="F1215" s="29">
        <f t="shared" si="1465"/>
        <v>0</v>
      </c>
      <c r="G1215" s="29">
        <f t="shared" si="1465"/>
        <v>0</v>
      </c>
      <c r="H1215" s="29">
        <f t="shared" si="1465"/>
        <v>0</v>
      </c>
      <c r="I1215" s="29">
        <f t="shared" si="1465"/>
        <v>0</v>
      </c>
      <c r="J1215" s="29">
        <f t="shared" si="1465"/>
        <v>0</v>
      </c>
      <c r="K1215" s="19"/>
      <c r="L1215" s="21">
        <f t="shared" si="1446"/>
        <v>1054.3800000000001</v>
      </c>
    </row>
    <row r="1216" spans="1:12" ht="16.5" x14ac:dyDescent="0.25">
      <c r="A1216" s="44"/>
      <c r="B1216" s="44"/>
      <c r="C1216" s="30" t="s">
        <v>68</v>
      </c>
      <c r="D1216" s="29">
        <f t="shared" si="1465"/>
        <v>0</v>
      </c>
      <c r="E1216" s="29">
        <f t="shared" si="1465"/>
        <v>0</v>
      </c>
      <c r="F1216" s="29">
        <f t="shared" si="1465"/>
        <v>0</v>
      </c>
      <c r="G1216" s="29">
        <f t="shared" si="1465"/>
        <v>0</v>
      </c>
      <c r="H1216" s="29">
        <f t="shared" si="1465"/>
        <v>0</v>
      </c>
      <c r="I1216" s="29">
        <f t="shared" si="1465"/>
        <v>0</v>
      </c>
      <c r="J1216" s="29">
        <f t="shared" si="1465"/>
        <v>0</v>
      </c>
      <c r="K1216" s="19"/>
      <c r="L1216" s="21">
        <f t="shared" si="1446"/>
        <v>0</v>
      </c>
    </row>
    <row r="1217" spans="1:12" ht="16.5" x14ac:dyDescent="0.25">
      <c r="A1217" s="44"/>
      <c r="B1217" s="44"/>
      <c r="C1217" s="27" t="s">
        <v>174</v>
      </c>
      <c r="D1217" s="29">
        <f>D1218+D1219</f>
        <v>1054.3800000000001</v>
      </c>
      <c r="E1217" s="29">
        <f t="shared" ref="E1217:I1217" si="1466">E1218+E1219</f>
        <v>0</v>
      </c>
      <c r="F1217" s="29">
        <f t="shared" si="1466"/>
        <v>0</v>
      </c>
      <c r="G1217" s="29">
        <f t="shared" si="1466"/>
        <v>0</v>
      </c>
      <c r="H1217" s="29">
        <f t="shared" si="1466"/>
        <v>0</v>
      </c>
      <c r="I1217" s="29">
        <f t="shared" si="1466"/>
        <v>0</v>
      </c>
      <c r="J1217" s="29">
        <f t="shared" ref="J1217" si="1467">J1218+J1219</f>
        <v>0</v>
      </c>
      <c r="K1217" s="19"/>
      <c r="L1217" s="21">
        <f t="shared" si="1446"/>
        <v>1054.3800000000001</v>
      </c>
    </row>
    <row r="1218" spans="1:12" ht="16.5" x14ac:dyDescent="0.25">
      <c r="A1218" s="44"/>
      <c r="B1218" s="44"/>
      <c r="C1218" s="30" t="s">
        <v>67</v>
      </c>
      <c r="D1218" s="29">
        <f t="shared" ref="D1218:J1219" si="1468">D1233+D1257</f>
        <v>1054.3800000000001</v>
      </c>
      <c r="E1218" s="29">
        <f t="shared" si="1468"/>
        <v>0</v>
      </c>
      <c r="F1218" s="29">
        <f t="shared" si="1468"/>
        <v>0</v>
      </c>
      <c r="G1218" s="29">
        <f t="shared" si="1468"/>
        <v>0</v>
      </c>
      <c r="H1218" s="29">
        <f t="shared" si="1468"/>
        <v>0</v>
      </c>
      <c r="I1218" s="29">
        <f t="shared" si="1468"/>
        <v>0</v>
      </c>
      <c r="J1218" s="29">
        <f t="shared" si="1468"/>
        <v>0</v>
      </c>
      <c r="K1218" s="19"/>
      <c r="L1218" s="21">
        <f t="shared" si="1446"/>
        <v>1054.3800000000001</v>
      </c>
    </row>
    <row r="1219" spans="1:12" ht="16.5" x14ac:dyDescent="0.25">
      <c r="A1219" s="44"/>
      <c r="B1219" s="44"/>
      <c r="C1219" s="30" t="s">
        <v>68</v>
      </c>
      <c r="D1219" s="29">
        <f t="shared" si="1468"/>
        <v>0</v>
      </c>
      <c r="E1219" s="29">
        <f t="shared" si="1468"/>
        <v>0</v>
      </c>
      <c r="F1219" s="29">
        <f t="shared" si="1468"/>
        <v>0</v>
      </c>
      <c r="G1219" s="29">
        <f t="shared" si="1468"/>
        <v>0</v>
      </c>
      <c r="H1219" s="29">
        <f t="shared" si="1468"/>
        <v>0</v>
      </c>
      <c r="I1219" s="29">
        <f t="shared" si="1468"/>
        <v>0</v>
      </c>
      <c r="J1219" s="29">
        <f t="shared" si="1468"/>
        <v>0</v>
      </c>
      <c r="K1219" s="19"/>
      <c r="L1219" s="21">
        <f t="shared" si="1446"/>
        <v>0</v>
      </c>
    </row>
    <row r="1220" spans="1:12" ht="16.5" x14ac:dyDescent="0.25">
      <c r="A1220" s="44" t="s">
        <v>29</v>
      </c>
      <c r="B1220" s="44" t="s">
        <v>128</v>
      </c>
      <c r="C1220" s="30" t="s">
        <v>166</v>
      </c>
      <c r="D1220" s="29">
        <f>D1221+D1222</f>
        <v>1039.69</v>
      </c>
      <c r="E1220" s="29">
        <f t="shared" ref="E1220:I1220" si="1469">E1221+E1222</f>
        <v>0</v>
      </c>
      <c r="F1220" s="29">
        <f t="shared" si="1469"/>
        <v>0</v>
      </c>
      <c r="G1220" s="29">
        <f t="shared" si="1469"/>
        <v>0</v>
      </c>
      <c r="H1220" s="29">
        <f t="shared" si="1469"/>
        <v>0</v>
      </c>
      <c r="I1220" s="29">
        <f t="shared" si="1469"/>
        <v>0</v>
      </c>
      <c r="J1220" s="29">
        <f t="shared" ref="J1220" si="1470">J1221+J1222</f>
        <v>0</v>
      </c>
      <c r="K1220" s="19"/>
      <c r="L1220" s="21">
        <f t="shared" si="1446"/>
        <v>1039.69</v>
      </c>
    </row>
    <row r="1221" spans="1:12" ht="16.5" x14ac:dyDescent="0.25">
      <c r="A1221" s="44"/>
      <c r="B1221" s="44"/>
      <c r="C1221" s="30" t="s">
        <v>67</v>
      </c>
      <c r="D1221" s="29">
        <f>D1226</f>
        <v>1039.69</v>
      </c>
      <c r="E1221" s="29">
        <f t="shared" ref="E1221:I1221" si="1471">E1226</f>
        <v>0</v>
      </c>
      <c r="F1221" s="29">
        <f t="shared" si="1471"/>
        <v>0</v>
      </c>
      <c r="G1221" s="29">
        <f t="shared" si="1471"/>
        <v>0</v>
      </c>
      <c r="H1221" s="29">
        <f t="shared" si="1471"/>
        <v>0</v>
      </c>
      <c r="I1221" s="29">
        <f t="shared" si="1471"/>
        <v>0</v>
      </c>
      <c r="J1221" s="29">
        <f t="shared" ref="J1221" si="1472">J1226</f>
        <v>0</v>
      </c>
      <c r="K1221" s="19"/>
      <c r="L1221" s="21">
        <f t="shared" si="1446"/>
        <v>1039.69</v>
      </c>
    </row>
    <row r="1222" spans="1:12" ht="16.5" x14ac:dyDescent="0.25">
      <c r="A1222" s="44"/>
      <c r="B1222" s="44"/>
      <c r="C1222" s="30" t="s">
        <v>68</v>
      </c>
      <c r="D1222" s="29">
        <f>D1227</f>
        <v>0</v>
      </c>
      <c r="E1222" s="29">
        <f t="shared" ref="E1222:I1222" si="1473">E1227</f>
        <v>0</v>
      </c>
      <c r="F1222" s="29">
        <f t="shared" si="1473"/>
        <v>0</v>
      </c>
      <c r="G1222" s="29">
        <f t="shared" si="1473"/>
        <v>0</v>
      </c>
      <c r="H1222" s="29">
        <f t="shared" si="1473"/>
        <v>0</v>
      </c>
      <c r="I1222" s="29">
        <f t="shared" si="1473"/>
        <v>0</v>
      </c>
      <c r="J1222" s="29">
        <f t="shared" ref="J1222" si="1474">J1227</f>
        <v>0</v>
      </c>
      <c r="K1222" s="19"/>
      <c r="L1222" s="21">
        <f t="shared" si="1446"/>
        <v>0</v>
      </c>
    </row>
    <row r="1223" spans="1:12" ht="16.5" x14ac:dyDescent="0.25">
      <c r="A1223" s="44"/>
      <c r="B1223" s="44"/>
      <c r="C1223" s="27" t="s">
        <v>162</v>
      </c>
      <c r="D1223" s="29">
        <v>0</v>
      </c>
      <c r="E1223" s="29">
        <v>0</v>
      </c>
      <c r="F1223" s="29">
        <v>0</v>
      </c>
      <c r="G1223" s="29">
        <v>0</v>
      </c>
      <c r="H1223" s="29">
        <v>0</v>
      </c>
      <c r="I1223" s="29">
        <v>0</v>
      </c>
      <c r="J1223" s="29">
        <v>0</v>
      </c>
      <c r="K1223" s="19"/>
      <c r="L1223" s="21">
        <f t="shared" si="1446"/>
        <v>0</v>
      </c>
    </row>
    <row r="1224" spans="1:12" ht="16.5" x14ac:dyDescent="0.25">
      <c r="A1224" s="44"/>
      <c r="B1224" s="44"/>
      <c r="C1224" s="27" t="s">
        <v>163</v>
      </c>
      <c r="D1224" s="29">
        <v>0</v>
      </c>
      <c r="E1224" s="29">
        <v>0</v>
      </c>
      <c r="F1224" s="29">
        <v>0</v>
      </c>
      <c r="G1224" s="29">
        <v>0</v>
      </c>
      <c r="H1224" s="29">
        <v>0</v>
      </c>
      <c r="I1224" s="29">
        <v>0</v>
      </c>
      <c r="J1224" s="29">
        <v>0</v>
      </c>
      <c r="K1224" s="19"/>
      <c r="L1224" s="21">
        <f t="shared" si="1446"/>
        <v>0</v>
      </c>
    </row>
    <row r="1225" spans="1:12" ht="16.5" x14ac:dyDescent="0.25">
      <c r="A1225" s="44"/>
      <c r="B1225" s="44"/>
      <c r="C1225" s="27" t="s">
        <v>160</v>
      </c>
      <c r="D1225" s="29">
        <f>D1226+D1227</f>
        <v>1039.69</v>
      </c>
      <c r="E1225" s="29">
        <f t="shared" ref="E1225:I1225" si="1475">E1226+E1227</f>
        <v>0</v>
      </c>
      <c r="F1225" s="29">
        <f t="shared" si="1475"/>
        <v>0</v>
      </c>
      <c r="G1225" s="29">
        <f t="shared" si="1475"/>
        <v>0</v>
      </c>
      <c r="H1225" s="29">
        <f t="shared" si="1475"/>
        <v>0</v>
      </c>
      <c r="I1225" s="29">
        <f t="shared" si="1475"/>
        <v>0</v>
      </c>
      <c r="J1225" s="29">
        <f t="shared" ref="J1225" si="1476">J1226+J1227</f>
        <v>0</v>
      </c>
      <c r="K1225" s="19"/>
      <c r="L1225" s="21">
        <f t="shared" si="1446"/>
        <v>1039.69</v>
      </c>
    </row>
    <row r="1226" spans="1:12" ht="16.5" x14ac:dyDescent="0.25">
      <c r="A1226" s="44"/>
      <c r="B1226" s="44"/>
      <c r="C1226" s="30" t="s">
        <v>67</v>
      </c>
      <c r="D1226" s="29">
        <f>D1230</f>
        <v>1039.69</v>
      </c>
      <c r="E1226" s="29">
        <f t="shared" ref="E1226:I1226" si="1477">E1230</f>
        <v>0</v>
      </c>
      <c r="F1226" s="29">
        <f t="shared" si="1477"/>
        <v>0</v>
      </c>
      <c r="G1226" s="29">
        <f t="shared" si="1477"/>
        <v>0</v>
      </c>
      <c r="H1226" s="29">
        <f t="shared" si="1477"/>
        <v>0</v>
      </c>
      <c r="I1226" s="29">
        <f t="shared" si="1477"/>
        <v>0</v>
      </c>
      <c r="J1226" s="29">
        <f t="shared" ref="J1226" si="1478">J1230</f>
        <v>0</v>
      </c>
      <c r="K1226" s="19"/>
      <c r="L1226" s="21">
        <f t="shared" si="1446"/>
        <v>1039.69</v>
      </c>
    </row>
    <row r="1227" spans="1:12" ht="16.5" x14ac:dyDescent="0.25">
      <c r="A1227" s="44"/>
      <c r="B1227" s="44"/>
      <c r="C1227" s="30" t="s">
        <v>68</v>
      </c>
      <c r="D1227" s="29">
        <f>D1231</f>
        <v>0</v>
      </c>
      <c r="E1227" s="29">
        <f t="shared" ref="E1227:K1227" si="1479">E1231</f>
        <v>0</v>
      </c>
      <c r="F1227" s="29">
        <f t="shared" si="1479"/>
        <v>0</v>
      </c>
      <c r="G1227" s="29">
        <f t="shared" si="1479"/>
        <v>0</v>
      </c>
      <c r="H1227" s="29">
        <f t="shared" si="1479"/>
        <v>0</v>
      </c>
      <c r="I1227" s="29">
        <f t="shared" si="1479"/>
        <v>0</v>
      </c>
      <c r="J1227" s="29">
        <f t="shared" ref="J1227" si="1480">J1231</f>
        <v>0</v>
      </c>
      <c r="K1227" s="17">
        <f t="shared" si="1479"/>
        <v>0</v>
      </c>
      <c r="L1227" s="21">
        <f t="shared" si="1446"/>
        <v>0</v>
      </c>
    </row>
    <row r="1228" spans="1:12" ht="16.5" x14ac:dyDescent="0.25">
      <c r="A1228" s="44"/>
      <c r="B1228" s="44"/>
      <c r="C1228" s="39" t="s">
        <v>161</v>
      </c>
      <c r="D1228" s="29"/>
      <c r="E1228" s="29"/>
      <c r="F1228" s="29"/>
      <c r="G1228" s="29"/>
      <c r="H1228" s="29"/>
      <c r="I1228" s="29"/>
      <c r="J1228" s="29"/>
      <c r="K1228" s="40"/>
      <c r="L1228" s="21">
        <f t="shared" si="1446"/>
        <v>0</v>
      </c>
    </row>
    <row r="1229" spans="1:12" ht="16.5" x14ac:dyDescent="0.25">
      <c r="A1229" s="44"/>
      <c r="B1229" s="44"/>
      <c r="C1229" s="27" t="s">
        <v>158</v>
      </c>
      <c r="D1229" s="29">
        <f>D1230+D1231</f>
        <v>1039.69</v>
      </c>
      <c r="E1229" s="29">
        <f t="shared" ref="E1229:I1229" si="1481">E1230+E1231</f>
        <v>0</v>
      </c>
      <c r="F1229" s="29">
        <f t="shared" si="1481"/>
        <v>0</v>
      </c>
      <c r="G1229" s="29">
        <f t="shared" si="1481"/>
        <v>0</v>
      </c>
      <c r="H1229" s="29">
        <f t="shared" si="1481"/>
        <v>0</v>
      </c>
      <c r="I1229" s="29">
        <f t="shared" si="1481"/>
        <v>0</v>
      </c>
      <c r="J1229" s="29">
        <f t="shared" ref="J1229" si="1482">J1230+J1231</f>
        <v>0</v>
      </c>
      <c r="K1229" s="19"/>
      <c r="L1229" s="21">
        <f t="shared" si="1446"/>
        <v>1039.69</v>
      </c>
    </row>
    <row r="1230" spans="1:12" ht="16.5" x14ac:dyDescent="0.25">
      <c r="A1230" s="44"/>
      <c r="B1230" s="44"/>
      <c r="C1230" s="30" t="s">
        <v>67</v>
      </c>
      <c r="D1230" s="29">
        <v>1039.69</v>
      </c>
      <c r="E1230" s="29">
        <v>0</v>
      </c>
      <c r="F1230" s="29">
        <v>0</v>
      </c>
      <c r="G1230" s="29">
        <v>0</v>
      </c>
      <c r="H1230" s="29">
        <v>0</v>
      </c>
      <c r="I1230" s="29">
        <v>0</v>
      </c>
      <c r="J1230" s="29">
        <v>0</v>
      </c>
      <c r="K1230" s="19"/>
      <c r="L1230" s="21">
        <f t="shared" si="1446"/>
        <v>1039.69</v>
      </c>
    </row>
    <row r="1231" spans="1:12" ht="16.5" x14ac:dyDescent="0.25">
      <c r="A1231" s="44"/>
      <c r="B1231" s="44"/>
      <c r="C1231" s="30" t="s">
        <v>68</v>
      </c>
      <c r="D1231" s="29">
        <v>0</v>
      </c>
      <c r="E1231" s="29">
        <v>0</v>
      </c>
      <c r="F1231" s="29">
        <v>0</v>
      </c>
      <c r="G1231" s="29">
        <v>0</v>
      </c>
      <c r="H1231" s="29"/>
      <c r="I1231" s="29">
        <v>0</v>
      </c>
      <c r="J1231" s="29">
        <v>0</v>
      </c>
      <c r="K1231" s="19"/>
      <c r="L1231" s="21">
        <f t="shared" si="1446"/>
        <v>0</v>
      </c>
    </row>
    <row r="1232" spans="1:12" ht="16.5" x14ac:dyDescent="0.25">
      <c r="A1232" s="44"/>
      <c r="B1232" s="44"/>
      <c r="C1232" s="27" t="s">
        <v>174</v>
      </c>
      <c r="D1232" s="29">
        <f>D1233+D1234</f>
        <v>1039.69</v>
      </c>
      <c r="E1232" s="29">
        <f t="shared" ref="E1232:I1232" si="1483">E1233+E1234</f>
        <v>0</v>
      </c>
      <c r="F1232" s="29">
        <f t="shared" si="1483"/>
        <v>0</v>
      </c>
      <c r="G1232" s="29">
        <f t="shared" si="1483"/>
        <v>0</v>
      </c>
      <c r="H1232" s="29">
        <f t="shared" si="1483"/>
        <v>0</v>
      </c>
      <c r="I1232" s="29">
        <f t="shared" si="1483"/>
        <v>0</v>
      </c>
      <c r="J1232" s="29">
        <f t="shared" ref="J1232" si="1484">J1233+J1234</f>
        <v>0</v>
      </c>
      <c r="K1232" s="19"/>
      <c r="L1232" s="21">
        <f t="shared" si="1446"/>
        <v>1039.69</v>
      </c>
    </row>
    <row r="1233" spans="1:12" ht="16.5" x14ac:dyDescent="0.25">
      <c r="A1233" s="44"/>
      <c r="B1233" s="44"/>
      <c r="C1233" s="30" t="s">
        <v>67</v>
      </c>
      <c r="D1233" s="29">
        <v>1039.69</v>
      </c>
      <c r="E1233" s="29">
        <v>0</v>
      </c>
      <c r="F1233" s="29">
        <v>0</v>
      </c>
      <c r="G1233" s="29">
        <v>0</v>
      </c>
      <c r="H1233" s="29">
        <v>0</v>
      </c>
      <c r="I1233" s="29">
        <v>0</v>
      </c>
      <c r="J1233" s="29">
        <v>0</v>
      </c>
      <c r="K1233" s="19"/>
      <c r="L1233" s="21">
        <f t="shared" si="1446"/>
        <v>1039.69</v>
      </c>
    </row>
    <row r="1234" spans="1:12" ht="16.5" x14ac:dyDescent="0.25">
      <c r="A1234" s="44"/>
      <c r="B1234" s="44"/>
      <c r="C1234" s="30" t="s">
        <v>68</v>
      </c>
      <c r="D1234" s="29">
        <v>0</v>
      </c>
      <c r="E1234" s="29">
        <v>0</v>
      </c>
      <c r="F1234" s="29">
        <v>0</v>
      </c>
      <c r="G1234" s="29">
        <v>0</v>
      </c>
      <c r="H1234" s="29"/>
      <c r="I1234" s="29">
        <v>0</v>
      </c>
      <c r="J1234" s="29">
        <v>0</v>
      </c>
      <c r="K1234" s="19"/>
      <c r="L1234" s="21">
        <f t="shared" si="1446"/>
        <v>0</v>
      </c>
    </row>
    <row r="1235" spans="1:12" ht="16.5" x14ac:dyDescent="0.25">
      <c r="A1235" s="44" t="s">
        <v>130</v>
      </c>
      <c r="B1235" s="44" t="s">
        <v>129</v>
      </c>
      <c r="C1235" s="30" t="s">
        <v>166</v>
      </c>
      <c r="D1235" s="29">
        <f>D1236+D1237</f>
        <v>293.88</v>
      </c>
      <c r="E1235" s="29">
        <f t="shared" ref="E1235:I1235" si="1485">E1236+E1237</f>
        <v>0</v>
      </c>
      <c r="F1235" s="29">
        <f t="shared" si="1485"/>
        <v>0</v>
      </c>
      <c r="G1235" s="29">
        <f t="shared" si="1485"/>
        <v>0</v>
      </c>
      <c r="H1235" s="29">
        <f t="shared" si="1485"/>
        <v>0</v>
      </c>
      <c r="I1235" s="29">
        <f t="shared" si="1485"/>
        <v>0</v>
      </c>
      <c r="J1235" s="29">
        <f t="shared" ref="J1235" si="1486">J1236+J1237</f>
        <v>0</v>
      </c>
      <c r="K1235" s="17">
        <f t="shared" ref="K1235" si="1487">K1236+K1237</f>
        <v>0</v>
      </c>
      <c r="L1235" s="21">
        <f t="shared" si="1446"/>
        <v>293.88</v>
      </c>
    </row>
    <row r="1236" spans="1:12" ht="16.5" x14ac:dyDescent="0.25">
      <c r="A1236" s="44"/>
      <c r="B1236" s="44"/>
      <c r="C1236" s="30" t="s">
        <v>67</v>
      </c>
      <c r="D1236" s="29">
        <f>D1240+D1250</f>
        <v>293.88</v>
      </c>
      <c r="E1236" s="29">
        <f t="shared" ref="E1236:I1236" si="1488">E1240+E1250</f>
        <v>0</v>
      </c>
      <c r="F1236" s="29">
        <f t="shared" si="1488"/>
        <v>0</v>
      </c>
      <c r="G1236" s="29">
        <f t="shared" si="1488"/>
        <v>0</v>
      </c>
      <c r="H1236" s="29">
        <f t="shared" si="1488"/>
        <v>0</v>
      </c>
      <c r="I1236" s="29">
        <f t="shared" si="1488"/>
        <v>0</v>
      </c>
      <c r="J1236" s="29">
        <f t="shared" ref="J1236" si="1489">J1240+J1250</f>
        <v>0</v>
      </c>
      <c r="K1236" s="19"/>
      <c r="L1236" s="21">
        <f t="shared" si="1446"/>
        <v>293.88</v>
      </c>
    </row>
    <row r="1237" spans="1:12" ht="16.5" x14ac:dyDescent="0.25">
      <c r="A1237" s="44"/>
      <c r="B1237" s="44"/>
      <c r="C1237" s="30" t="s">
        <v>68</v>
      </c>
      <c r="D1237" s="29">
        <f>D1241+D1251</f>
        <v>0</v>
      </c>
      <c r="E1237" s="29">
        <f t="shared" ref="E1237:I1237" si="1490">E1241+E1251</f>
        <v>0</v>
      </c>
      <c r="F1237" s="29">
        <f t="shared" si="1490"/>
        <v>0</v>
      </c>
      <c r="G1237" s="29">
        <f t="shared" si="1490"/>
        <v>0</v>
      </c>
      <c r="H1237" s="29">
        <f t="shared" si="1490"/>
        <v>0</v>
      </c>
      <c r="I1237" s="29">
        <f t="shared" si="1490"/>
        <v>0</v>
      </c>
      <c r="J1237" s="29">
        <f t="shared" ref="J1237" si="1491">J1241+J1251</f>
        <v>0</v>
      </c>
      <c r="K1237" s="19"/>
      <c r="L1237" s="21">
        <f t="shared" si="1446"/>
        <v>0</v>
      </c>
    </row>
    <row r="1238" spans="1:12" ht="16.5" x14ac:dyDescent="0.25">
      <c r="A1238" s="44"/>
      <c r="B1238" s="44"/>
      <c r="C1238" s="27" t="s">
        <v>162</v>
      </c>
      <c r="D1238" s="29">
        <v>0</v>
      </c>
      <c r="E1238" s="29">
        <v>0</v>
      </c>
      <c r="F1238" s="29">
        <v>0</v>
      </c>
      <c r="G1238" s="29">
        <v>0</v>
      </c>
      <c r="H1238" s="29">
        <v>0</v>
      </c>
      <c r="I1238" s="29">
        <v>0</v>
      </c>
      <c r="J1238" s="29">
        <v>0</v>
      </c>
      <c r="K1238" s="19"/>
      <c r="L1238" s="21">
        <f t="shared" si="1446"/>
        <v>0</v>
      </c>
    </row>
    <row r="1239" spans="1:12" ht="16.5" x14ac:dyDescent="0.25">
      <c r="A1239" s="44"/>
      <c r="B1239" s="44"/>
      <c r="C1239" s="27" t="s">
        <v>159</v>
      </c>
      <c r="D1239" s="29">
        <f>D1240+D1241</f>
        <v>279.19</v>
      </c>
      <c r="E1239" s="29">
        <f t="shared" ref="E1239:I1239" si="1492">E1240+E1241</f>
        <v>0</v>
      </c>
      <c r="F1239" s="29">
        <f t="shared" si="1492"/>
        <v>0</v>
      </c>
      <c r="G1239" s="29">
        <f t="shared" si="1492"/>
        <v>0</v>
      </c>
      <c r="H1239" s="29">
        <f t="shared" si="1492"/>
        <v>0</v>
      </c>
      <c r="I1239" s="29">
        <f t="shared" si="1492"/>
        <v>0</v>
      </c>
      <c r="J1239" s="29">
        <f t="shared" ref="J1239" si="1493">J1240+J1241</f>
        <v>0</v>
      </c>
      <c r="K1239" s="19"/>
      <c r="L1239" s="21">
        <f t="shared" si="1446"/>
        <v>279.19</v>
      </c>
    </row>
    <row r="1240" spans="1:12" ht="16.5" x14ac:dyDescent="0.25">
      <c r="A1240" s="44"/>
      <c r="B1240" s="44"/>
      <c r="C1240" s="30" t="s">
        <v>67</v>
      </c>
      <c r="D1240" s="29">
        <f>D1244</f>
        <v>279.19</v>
      </c>
      <c r="E1240" s="29">
        <f t="shared" ref="E1240:I1241" si="1494">E1244</f>
        <v>0</v>
      </c>
      <c r="F1240" s="29">
        <f t="shared" si="1494"/>
        <v>0</v>
      </c>
      <c r="G1240" s="29">
        <f t="shared" si="1494"/>
        <v>0</v>
      </c>
      <c r="H1240" s="29">
        <f t="shared" si="1494"/>
        <v>0</v>
      </c>
      <c r="I1240" s="29">
        <f t="shared" si="1494"/>
        <v>0</v>
      </c>
      <c r="J1240" s="29">
        <f t="shared" ref="J1240" si="1495">J1244</f>
        <v>0</v>
      </c>
      <c r="K1240" s="19"/>
      <c r="L1240" s="21">
        <f t="shared" si="1446"/>
        <v>279.19</v>
      </c>
    </row>
    <row r="1241" spans="1:12" ht="16.5" x14ac:dyDescent="0.25">
      <c r="A1241" s="44"/>
      <c r="B1241" s="44"/>
      <c r="C1241" s="30" t="s">
        <v>68</v>
      </c>
      <c r="D1241" s="29">
        <f>D1245</f>
        <v>0</v>
      </c>
      <c r="E1241" s="29">
        <f t="shared" si="1494"/>
        <v>0</v>
      </c>
      <c r="F1241" s="29">
        <f t="shared" si="1494"/>
        <v>0</v>
      </c>
      <c r="G1241" s="29">
        <f t="shared" si="1494"/>
        <v>0</v>
      </c>
      <c r="H1241" s="29">
        <f t="shared" si="1494"/>
        <v>0</v>
      </c>
      <c r="I1241" s="29">
        <f t="shared" si="1494"/>
        <v>0</v>
      </c>
      <c r="J1241" s="29">
        <f t="shared" ref="J1241" si="1496">J1245</f>
        <v>0</v>
      </c>
      <c r="K1241" s="19"/>
      <c r="L1241" s="21">
        <f t="shared" si="1446"/>
        <v>0</v>
      </c>
    </row>
    <row r="1242" spans="1:12" ht="16.5" x14ac:dyDescent="0.25">
      <c r="A1242" s="44"/>
      <c r="B1242" s="44"/>
      <c r="C1242" s="39" t="s">
        <v>161</v>
      </c>
      <c r="D1242" s="29"/>
      <c r="E1242" s="29"/>
      <c r="F1242" s="29"/>
      <c r="G1242" s="29"/>
      <c r="H1242" s="29"/>
      <c r="I1242" s="29"/>
      <c r="J1242" s="29"/>
      <c r="K1242" s="19"/>
      <c r="L1242" s="21">
        <f t="shared" si="1446"/>
        <v>0</v>
      </c>
    </row>
    <row r="1243" spans="1:12" ht="16.5" x14ac:dyDescent="0.25">
      <c r="A1243" s="44"/>
      <c r="B1243" s="44"/>
      <c r="C1243" s="27" t="s">
        <v>165</v>
      </c>
      <c r="D1243" s="29">
        <f>D1246</f>
        <v>279.19</v>
      </c>
      <c r="E1243" s="29">
        <f t="shared" ref="E1243:I1243" si="1497">E1246</f>
        <v>0</v>
      </c>
      <c r="F1243" s="29">
        <f t="shared" si="1497"/>
        <v>0</v>
      </c>
      <c r="G1243" s="29">
        <f t="shared" si="1497"/>
        <v>0</v>
      </c>
      <c r="H1243" s="29">
        <f t="shared" si="1497"/>
        <v>0</v>
      </c>
      <c r="I1243" s="29">
        <f t="shared" si="1497"/>
        <v>0</v>
      </c>
      <c r="J1243" s="29">
        <f t="shared" ref="J1243" si="1498">J1246</f>
        <v>0</v>
      </c>
      <c r="K1243" s="19"/>
      <c r="L1243" s="21">
        <f t="shared" si="1446"/>
        <v>279.19</v>
      </c>
    </row>
    <row r="1244" spans="1:12" ht="16.5" x14ac:dyDescent="0.25">
      <c r="A1244" s="44"/>
      <c r="B1244" s="44"/>
      <c r="C1244" s="30" t="s">
        <v>67</v>
      </c>
      <c r="D1244" s="29">
        <v>279.19</v>
      </c>
      <c r="E1244" s="29">
        <v>0</v>
      </c>
      <c r="F1244" s="29">
        <v>0</v>
      </c>
      <c r="G1244" s="29">
        <v>0</v>
      </c>
      <c r="H1244" s="29">
        <v>0</v>
      </c>
      <c r="I1244" s="29">
        <v>0</v>
      </c>
      <c r="J1244" s="29">
        <v>0</v>
      </c>
      <c r="K1244" s="19"/>
      <c r="L1244" s="21">
        <f t="shared" si="1446"/>
        <v>279.19</v>
      </c>
    </row>
    <row r="1245" spans="1:12" ht="16.5" x14ac:dyDescent="0.25">
      <c r="A1245" s="44"/>
      <c r="B1245" s="44"/>
      <c r="C1245" s="30" t="s">
        <v>68</v>
      </c>
      <c r="D1245" s="29">
        <v>0</v>
      </c>
      <c r="E1245" s="29">
        <v>0</v>
      </c>
      <c r="F1245" s="29">
        <v>0</v>
      </c>
      <c r="G1245" s="29">
        <v>0</v>
      </c>
      <c r="H1245" s="29">
        <v>0</v>
      </c>
      <c r="I1245" s="29">
        <v>0</v>
      </c>
      <c r="J1245" s="29">
        <v>0</v>
      </c>
      <c r="K1245" s="19"/>
      <c r="L1245" s="21">
        <f t="shared" si="1446"/>
        <v>0</v>
      </c>
    </row>
    <row r="1246" spans="1:12" ht="16.5" x14ac:dyDescent="0.25">
      <c r="A1246" s="44"/>
      <c r="B1246" s="44"/>
      <c r="C1246" s="27" t="s">
        <v>174</v>
      </c>
      <c r="D1246" s="29">
        <f>D1247+D1248</f>
        <v>279.19</v>
      </c>
      <c r="E1246" s="29">
        <f t="shared" ref="E1246:I1246" si="1499">E1247+E1248</f>
        <v>0</v>
      </c>
      <c r="F1246" s="29">
        <f t="shared" si="1499"/>
        <v>0</v>
      </c>
      <c r="G1246" s="29">
        <f t="shared" si="1499"/>
        <v>0</v>
      </c>
      <c r="H1246" s="29">
        <f t="shared" si="1499"/>
        <v>0</v>
      </c>
      <c r="I1246" s="29">
        <f t="shared" si="1499"/>
        <v>0</v>
      </c>
      <c r="J1246" s="29">
        <f t="shared" ref="J1246" si="1500">J1247+J1248</f>
        <v>0</v>
      </c>
      <c r="K1246" s="19"/>
      <c r="L1246" s="21">
        <f t="shared" si="1446"/>
        <v>279.19</v>
      </c>
    </row>
    <row r="1247" spans="1:12" ht="16.5" x14ac:dyDescent="0.25">
      <c r="A1247" s="44"/>
      <c r="B1247" s="44"/>
      <c r="C1247" s="30" t="s">
        <v>67</v>
      </c>
      <c r="D1247" s="29">
        <v>279.19</v>
      </c>
      <c r="E1247" s="29">
        <v>0</v>
      </c>
      <c r="F1247" s="29">
        <v>0</v>
      </c>
      <c r="G1247" s="29">
        <v>0</v>
      </c>
      <c r="H1247" s="29">
        <v>0</v>
      </c>
      <c r="I1247" s="29">
        <v>0</v>
      </c>
      <c r="J1247" s="29">
        <v>0</v>
      </c>
      <c r="K1247" s="19"/>
      <c r="L1247" s="21">
        <f t="shared" si="1446"/>
        <v>279.19</v>
      </c>
    </row>
    <row r="1248" spans="1:12" ht="16.5" x14ac:dyDescent="0.25">
      <c r="A1248" s="44"/>
      <c r="B1248" s="44"/>
      <c r="C1248" s="30" t="s">
        <v>68</v>
      </c>
      <c r="D1248" s="29">
        <v>0</v>
      </c>
      <c r="E1248" s="29">
        <v>0</v>
      </c>
      <c r="F1248" s="29">
        <v>0</v>
      </c>
      <c r="G1248" s="29">
        <v>0</v>
      </c>
      <c r="H1248" s="29">
        <v>0</v>
      </c>
      <c r="I1248" s="29">
        <v>0</v>
      </c>
      <c r="J1248" s="29">
        <v>0</v>
      </c>
      <c r="K1248" s="19"/>
      <c r="L1248" s="21">
        <f t="shared" si="1446"/>
        <v>0</v>
      </c>
    </row>
    <row r="1249" spans="1:13" ht="16.5" x14ac:dyDescent="0.25">
      <c r="A1249" s="44"/>
      <c r="B1249" s="44"/>
      <c r="C1249" s="27" t="s">
        <v>160</v>
      </c>
      <c r="D1249" s="29">
        <f>D1250+D1251</f>
        <v>14.69</v>
      </c>
      <c r="E1249" s="29">
        <f t="shared" ref="E1249:I1249" si="1501">E1250+E1251</f>
        <v>0</v>
      </c>
      <c r="F1249" s="29">
        <f t="shared" si="1501"/>
        <v>0</v>
      </c>
      <c r="G1249" s="29">
        <f t="shared" si="1501"/>
        <v>0</v>
      </c>
      <c r="H1249" s="29">
        <f t="shared" si="1501"/>
        <v>0</v>
      </c>
      <c r="I1249" s="29">
        <f t="shared" si="1501"/>
        <v>0</v>
      </c>
      <c r="J1249" s="29">
        <f t="shared" ref="J1249" si="1502">J1250+J1251</f>
        <v>0</v>
      </c>
      <c r="K1249" s="19"/>
      <c r="L1249" s="21">
        <f t="shared" si="1446"/>
        <v>14.69</v>
      </c>
    </row>
    <row r="1250" spans="1:13" ht="16.5" x14ac:dyDescent="0.25">
      <c r="A1250" s="44"/>
      <c r="B1250" s="44"/>
      <c r="C1250" s="30" t="s">
        <v>67</v>
      </c>
      <c r="D1250" s="29">
        <f>D1254</f>
        <v>14.69</v>
      </c>
      <c r="E1250" s="29">
        <f t="shared" ref="E1250:I1250" si="1503">E1254</f>
        <v>0</v>
      </c>
      <c r="F1250" s="29">
        <f t="shared" si="1503"/>
        <v>0</v>
      </c>
      <c r="G1250" s="29">
        <f t="shared" si="1503"/>
        <v>0</v>
      </c>
      <c r="H1250" s="29">
        <f t="shared" si="1503"/>
        <v>0</v>
      </c>
      <c r="I1250" s="29">
        <f t="shared" si="1503"/>
        <v>0</v>
      </c>
      <c r="J1250" s="29">
        <f t="shared" ref="J1250" si="1504">J1254</f>
        <v>0</v>
      </c>
      <c r="K1250" s="19"/>
      <c r="L1250" s="21">
        <f t="shared" si="1446"/>
        <v>14.69</v>
      </c>
    </row>
    <row r="1251" spans="1:13" ht="16.5" x14ac:dyDescent="0.25">
      <c r="A1251" s="44"/>
      <c r="B1251" s="44"/>
      <c r="C1251" s="30" t="s">
        <v>68</v>
      </c>
      <c r="D1251" s="29">
        <f>D1255</f>
        <v>0</v>
      </c>
      <c r="E1251" s="29">
        <f t="shared" ref="E1251:I1251" si="1505">E1255</f>
        <v>0</v>
      </c>
      <c r="F1251" s="29">
        <f t="shared" si="1505"/>
        <v>0</v>
      </c>
      <c r="G1251" s="29">
        <f t="shared" si="1505"/>
        <v>0</v>
      </c>
      <c r="H1251" s="29">
        <f t="shared" si="1505"/>
        <v>0</v>
      </c>
      <c r="I1251" s="29">
        <f t="shared" si="1505"/>
        <v>0</v>
      </c>
      <c r="J1251" s="29">
        <f t="shared" ref="J1251" si="1506">J1255</f>
        <v>0</v>
      </c>
      <c r="K1251" s="19"/>
      <c r="L1251" s="21">
        <f t="shared" si="1446"/>
        <v>0</v>
      </c>
    </row>
    <row r="1252" spans="1:13" ht="16.5" x14ac:dyDescent="0.25">
      <c r="A1252" s="44"/>
      <c r="B1252" s="44"/>
      <c r="C1252" s="39" t="s">
        <v>161</v>
      </c>
      <c r="D1252" s="29"/>
      <c r="E1252" s="29"/>
      <c r="F1252" s="29"/>
      <c r="G1252" s="29"/>
      <c r="H1252" s="29"/>
      <c r="I1252" s="29"/>
      <c r="J1252" s="29"/>
      <c r="K1252" s="19"/>
      <c r="L1252" s="21">
        <f t="shared" si="1446"/>
        <v>0</v>
      </c>
    </row>
    <row r="1253" spans="1:13" ht="16.5" x14ac:dyDescent="0.25">
      <c r="A1253" s="44"/>
      <c r="B1253" s="44"/>
      <c r="C1253" s="27" t="s">
        <v>165</v>
      </c>
      <c r="D1253" s="29">
        <f>D1254+D1255</f>
        <v>14.69</v>
      </c>
      <c r="E1253" s="29">
        <f t="shared" ref="E1253:I1253" si="1507">E1256</f>
        <v>0</v>
      </c>
      <c r="F1253" s="29">
        <f t="shared" si="1507"/>
        <v>0</v>
      </c>
      <c r="G1253" s="29">
        <f t="shared" si="1507"/>
        <v>0</v>
      </c>
      <c r="H1253" s="29">
        <f t="shared" si="1507"/>
        <v>0</v>
      </c>
      <c r="I1253" s="29">
        <f t="shared" si="1507"/>
        <v>0</v>
      </c>
      <c r="J1253" s="29">
        <f t="shared" ref="J1253" si="1508">J1256</f>
        <v>0</v>
      </c>
      <c r="K1253" s="19"/>
      <c r="L1253" s="21">
        <f t="shared" si="1446"/>
        <v>14.69</v>
      </c>
    </row>
    <row r="1254" spans="1:13" ht="16.5" x14ac:dyDescent="0.25">
      <c r="A1254" s="44"/>
      <c r="B1254" s="44"/>
      <c r="C1254" s="30" t="s">
        <v>67</v>
      </c>
      <c r="D1254" s="29">
        <v>14.69</v>
      </c>
      <c r="E1254" s="29">
        <v>0</v>
      </c>
      <c r="F1254" s="29">
        <v>0</v>
      </c>
      <c r="G1254" s="29">
        <v>0</v>
      </c>
      <c r="H1254" s="29">
        <v>0</v>
      </c>
      <c r="I1254" s="29">
        <v>0</v>
      </c>
      <c r="J1254" s="29">
        <v>0</v>
      </c>
      <c r="K1254" s="17">
        <v>0</v>
      </c>
      <c r="L1254" s="21">
        <f t="shared" si="1446"/>
        <v>14.69</v>
      </c>
    </row>
    <row r="1255" spans="1:13" ht="16.5" x14ac:dyDescent="0.25">
      <c r="A1255" s="44"/>
      <c r="B1255" s="44"/>
      <c r="C1255" s="30" t="s">
        <v>68</v>
      </c>
      <c r="D1255" s="29">
        <v>0</v>
      </c>
      <c r="E1255" s="29">
        <v>0</v>
      </c>
      <c r="F1255" s="29">
        <v>0</v>
      </c>
      <c r="G1255" s="29">
        <v>0</v>
      </c>
      <c r="H1255" s="29">
        <v>0</v>
      </c>
      <c r="I1255" s="29">
        <v>0</v>
      </c>
      <c r="J1255" s="29">
        <v>0</v>
      </c>
      <c r="K1255" s="19"/>
      <c r="L1255" s="21">
        <f t="shared" si="1446"/>
        <v>0</v>
      </c>
    </row>
    <row r="1256" spans="1:13" ht="16.5" x14ac:dyDescent="0.25">
      <c r="A1256" s="44"/>
      <c r="B1256" s="44"/>
      <c r="C1256" s="27" t="s">
        <v>174</v>
      </c>
      <c r="D1256" s="29">
        <f>D1257+D1258</f>
        <v>14.69</v>
      </c>
      <c r="E1256" s="29">
        <f t="shared" ref="E1256:I1256" si="1509">E1257+E1258</f>
        <v>0</v>
      </c>
      <c r="F1256" s="29">
        <f t="shared" si="1509"/>
        <v>0</v>
      </c>
      <c r="G1256" s="29">
        <f t="shared" si="1509"/>
        <v>0</v>
      </c>
      <c r="H1256" s="29">
        <f t="shared" si="1509"/>
        <v>0</v>
      </c>
      <c r="I1256" s="29">
        <f t="shared" si="1509"/>
        <v>0</v>
      </c>
      <c r="J1256" s="29">
        <f t="shared" ref="J1256" si="1510">J1257+J1258</f>
        <v>0</v>
      </c>
      <c r="K1256" s="19"/>
      <c r="L1256" s="21">
        <f t="shared" si="1446"/>
        <v>14.69</v>
      </c>
    </row>
    <row r="1257" spans="1:13" ht="16.5" x14ac:dyDescent="0.25">
      <c r="A1257" s="44"/>
      <c r="B1257" s="44"/>
      <c r="C1257" s="30" t="s">
        <v>67</v>
      </c>
      <c r="D1257" s="29">
        <v>14.69</v>
      </c>
      <c r="E1257" s="29">
        <v>0</v>
      </c>
      <c r="F1257" s="29">
        <v>0</v>
      </c>
      <c r="G1257" s="29">
        <v>0</v>
      </c>
      <c r="H1257" s="29">
        <v>0</v>
      </c>
      <c r="I1257" s="29">
        <v>0</v>
      </c>
      <c r="J1257" s="29">
        <v>0</v>
      </c>
      <c r="K1257" s="19"/>
      <c r="L1257" s="21">
        <f t="shared" si="1446"/>
        <v>14.69</v>
      </c>
    </row>
    <row r="1258" spans="1:13" ht="16.5" x14ac:dyDescent="0.25">
      <c r="A1258" s="44"/>
      <c r="B1258" s="44"/>
      <c r="C1258" s="30" t="s">
        <v>68</v>
      </c>
      <c r="D1258" s="29">
        <v>0</v>
      </c>
      <c r="E1258" s="29">
        <v>0</v>
      </c>
      <c r="F1258" s="29">
        <v>0</v>
      </c>
      <c r="G1258" s="29">
        <v>0</v>
      </c>
      <c r="H1258" s="29">
        <v>0</v>
      </c>
      <c r="I1258" s="29">
        <v>0</v>
      </c>
      <c r="J1258" s="29">
        <v>0</v>
      </c>
      <c r="K1258" s="17">
        <v>0</v>
      </c>
      <c r="L1258" s="21">
        <f t="shared" si="1446"/>
        <v>0</v>
      </c>
    </row>
    <row r="1259" spans="1:13" ht="16.5" customHeight="1" x14ac:dyDescent="0.25">
      <c r="A1259" s="44" t="s">
        <v>30</v>
      </c>
      <c r="B1259" s="44" t="s">
        <v>41</v>
      </c>
      <c r="C1259" s="27" t="s">
        <v>104</v>
      </c>
      <c r="D1259" s="31">
        <f>D1260</f>
        <v>24873.78</v>
      </c>
      <c r="E1259" s="31">
        <f t="shared" ref="E1259:J1259" si="1511">E1260</f>
        <v>23815.809999999998</v>
      </c>
      <c r="F1259" s="31">
        <f t="shared" si="1511"/>
        <v>25833.929999999997</v>
      </c>
      <c r="G1259" s="31">
        <f t="shared" si="1511"/>
        <v>27788.79</v>
      </c>
      <c r="H1259" s="31">
        <f t="shared" si="1511"/>
        <v>30341.29</v>
      </c>
      <c r="I1259" s="31">
        <f t="shared" si="1511"/>
        <v>25439.43</v>
      </c>
      <c r="J1259" s="31">
        <f t="shared" si="1511"/>
        <v>25439.42</v>
      </c>
      <c r="K1259" s="19"/>
      <c r="L1259" s="21">
        <f t="shared" si="1446"/>
        <v>183532.45</v>
      </c>
    </row>
    <row r="1260" spans="1:13" ht="16.5" x14ac:dyDescent="0.25">
      <c r="A1260" s="44"/>
      <c r="B1260" s="44"/>
      <c r="C1260" s="30" t="s">
        <v>166</v>
      </c>
      <c r="D1260" s="29">
        <f>D1261+D1262</f>
        <v>24873.78</v>
      </c>
      <c r="E1260" s="29">
        <f t="shared" ref="E1260:I1260" si="1512">E1261+E1262</f>
        <v>23815.809999999998</v>
      </c>
      <c r="F1260" s="29">
        <f t="shared" si="1512"/>
        <v>25833.929999999997</v>
      </c>
      <c r="G1260" s="29">
        <f t="shared" si="1512"/>
        <v>27788.79</v>
      </c>
      <c r="H1260" s="29">
        <f t="shared" si="1512"/>
        <v>30341.29</v>
      </c>
      <c r="I1260" s="29">
        <f t="shared" si="1512"/>
        <v>25439.43</v>
      </c>
      <c r="J1260" s="29">
        <f t="shared" ref="J1260" si="1513">J1261+J1262</f>
        <v>25439.42</v>
      </c>
      <c r="K1260" s="17">
        <f t="shared" ref="K1260" si="1514">K1261+K1262</f>
        <v>0</v>
      </c>
      <c r="L1260" s="21">
        <f t="shared" si="1446"/>
        <v>183532.45</v>
      </c>
    </row>
    <row r="1261" spans="1:13" ht="16.5" x14ac:dyDescent="0.25">
      <c r="A1261" s="44"/>
      <c r="B1261" s="44"/>
      <c r="C1261" s="30" t="s">
        <v>67</v>
      </c>
      <c r="D1261" s="29">
        <f>D1264+D1271+D1278+D1292</f>
        <v>24873.78</v>
      </c>
      <c r="E1261" s="29">
        <f t="shared" ref="E1261:J1261" si="1515">E1264+E1271+E1278+E1292</f>
        <v>23815.809999999998</v>
      </c>
      <c r="F1261" s="29">
        <f t="shared" si="1515"/>
        <v>25833.929999999997</v>
      </c>
      <c r="G1261" s="29">
        <f t="shared" si="1515"/>
        <v>27788.79</v>
      </c>
      <c r="H1261" s="29">
        <f t="shared" si="1515"/>
        <v>0</v>
      </c>
      <c r="I1261" s="29">
        <f t="shared" si="1515"/>
        <v>0</v>
      </c>
      <c r="J1261" s="29">
        <f t="shared" si="1515"/>
        <v>0</v>
      </c>
      <c r="K1261" s="17">
        <f t="shared" ref="K1261" si="1516">K1268+K1275+K1278+K1292</f>
        <v>0</v>
      </c>
      <c r="L1261" s="21">
        <f t="shared" si="1446"/>
        <v>102312.31</v>
      </c>
    </row>
    <row r="1262" spans="1:13" ht="16.5" x14ac:dyDescent="0.25">
      <c r="A1262" s="44"/>
      <c r="B1262" s="44"/>
      <c r="C1262" s="30" t="s">
        <v>68</v>
      </c>
      <c r="D1262" s="29">
        <f>D1265+D1272+D1279+D1293</f>
        <v>0</v>
      </c>
      <c r="E1262" s="29">
        <f t="shared" ref="E1262:J1262" si="1517">E1265+E1272+E1279+E1293</f>
        <v>0</v>
      </c>
      <c r="F1262" s="29">
        <f t="shared" si="1517"/>
        <v>0</v>
      </c>
      <c r="G1262" s="29">
        <f t="shared" si="1517"/>
        <v>0</v>
      </c>
      <c r="H1262" s="29">
        <f t="shared" si="1517"/>
        <v>30341.29</v>
      </c>
      <c r="I1262" s="29">
        <f t="shared" si="1517"/>
        <v>25439.43</v>
      </c>
      <c r="J1262" s="29">
        <f t="shared" si="1517"/>
        <v>25439.42</v>
      </c>
      <c r="K1262" s="19"/>
      <c r="L1262" s="21">
        <f t="shared" si="1446"/>
        <v>81220.14</v>
      </c>
    </row>
    <row r="1263" spans="1:13" ht="16.5" x14ac:dyDescent="0.25">
      <c r="A1263" s="44"/>
      <c r="B1263" s="44"/>
      <c r="C1263" s="27" t="s">
        <v>170</v>
      </c>
      <c r="D1263" s="29">
        <f>D1264+D1265</f>
        <v>0</v>
      </c>
      <c r="E1263" s="29">
        <f t="shared" ref="E1263:J1263" si="1518">E1264+E1265</f>
        <v>0</v>
      </c>
      <c r="F1263" s="29">
        <f t="shared" si="1518"/>
        <v>254.28</v>
      </c>
      <c r="G1263" s="29">
        <f t="shared" si="1518"/>
        <v>231.6</v>
      </c>
      <c r="H1263" s="29">
        <f t="shared" si="1518"/>
        <v>200.04</v>
      </c>
      <c r="I1263" s="29">
        <f t="shared" si="1518"/>
        <v>0</v>
      </c>
      <c r="J1263" s="29">
        <f t="shared" si="1518"/>
        <v>0</v>
      </c>
      <c r="K1263" s="19"/>
      <c r="L1263" s="21">
        <f>D1263+E1263+F1263+G1263+H1263+I1263+J1263</f>
        <v>685.92</v>
      </c>
      <c r="M1263" s="2"/>
    </row>
    <row r="1264" spans="1:13" ht="16.5" x14ac:dyDescent="0.25">
      <c r="A1264" s="44"/>
      <c r="B1264" s="44"/>
      <c r="C1264" s="39" t="s">
        <v>67</v>
      </c>
      <c r="D1264" s="29">
        <f>D1268</f>
        <v>0</v>
      </c>
      <c r="E1264" s="29">
        <f t="shared" ref="E1264:J1264" si="1519">E1268</f>
        <v>0</v>
      </c>
      <c r="F1264" s="29">
        <f t="shared" si="1519"/>
        <v>254.28</v>
      </c>
      <c r="G1264" s="29">
        <f t="shared" si="1519"/>
        <v>231.6</v>
      </c>
      <c r="H1264" s="29">
        <f t="shared" si="1519"/>
        <v>0</v>
      </c>
      <c r="I1264" s="29">
        <f t="shared" si="1519"/>
        <v>0</v>
      </c>
      <c r="J1264" s="29">
        <f t="shared" si="1519"/>
        <v>0</v>
      </c>
      <c r="K1264" s="19"/>
      <c r="L1264" s="21">
        <f t="shared" si="1446"/>
        <v>485.88</v>
      </c>
      <c r="M1264" s="2"/>
    </row>
    <row r="1265" spans="1:14" ht="16.5" x14ac:dyDescent="0.25">
      <c r="A1265" s="44"/>
      <c r="B1265" s="44"/>
      <c r="C1265" s="39" t="s">
        <v>68</v>
      </c>
      <c r="D1265" s="29">
        <f>D1269</f>
        <v>0</v>
      </c>
      <c r="E1265" s="29">
        <f t="shared" ref="E1265:J1265" si="1520">E1269</f>
        <v>0</v>
      </c>
      <c r="F1265" s="29">
        <f t="shared" si="1520"/>
        <v>0</v>
      </c>
      <c r="G1265" s="29">
        <f t="shared" si="1520"/>
        <v>0</v>
      </c>
      <c r="H1265" s="29">
        <f t="shared" si="1520"/>
        <v>200.04</v>
      </c>
      <c r="I1265" s="29">
        <f t="shared" si="1520"/>
        <v>0</v>
      </c>
      <c r="J1265" s="29">
        <f t="shared" si="1520"/>
        <v>0</v>
      </c>
      <c r="K1265" s="19"/>
      <c r="L1265" s="21">
        <f t="shared" si="1446"/>
        <v>200.04</v>
      </c>
      <c r="M1265" s="2"/>
    </row>
    <row r="1266" spans="1:14" ht="16.5" x14ac:dyDescent="0.25">
      <c r="A1266" s="44"/>
      <c r="B1266" s="44"/>
      <c r="C1266" s="39" t="s">
        <v>161</v>
      </c>
      <c r="D1266" s="29"/>
      <c r="E1266" s="29"/>
      <c r="F1266" s="29"/>
      <c r="G1266" s="29"/>
      <c r="H1266" s="29"/>
      <c r="I1266" s="29"/>
      <c r="J1266" s="29"/>
      <c r="K1266" s="19"/>
      <c r="L1266" s="21">
        <f t="shared" si="1446"/>
        <v>0</v>
      </c>
      <c r="M1266" s="2"/>
    </row>
    <row r="1267" spans="1:14" ht="33" customHeight="1" x14ac:dyDescent="0.25">
      <c r="A1267" s="44"/>
      <c r="B1267" s="44"/>
      <c r="C1267" s="27" t="s">
        <v>172</v>
      </c>
      <c r="D1267" s="29">
        <f>D1268+D1269</f>
        <v>0</v>
      </c>
      <c r="E1267" s="29">
        <f t="shared" ref="E1267:I1267" si="1521">E1268+E1269</f>
        <v>0</v>
      </c>
      <c r="F1267" s="29">
        <f t="shared" si="1521"/>
        <v>254.28</v>
      </c>
      <c r="G1267" s="29">
        <f t="shared" si="1521"/>
        <v>231.6</v>
      </c>
      <c r="H1267" s="29">
        <f t="shared" si="1521"/>
        <v>200.04</v>
      </c>
      <c r="I1267" s="29">
        <f t="shared" si="1521"/>
        <v>0</v>
      </c>
      <c r="J1267" s="29">
        <f t="shared" ref="J1267" si="1522">J1268+J1269</f>
        <v>0</v>
      </c>
      <c r="K1267" s="19"/>
      <c r="L1267" s="21">
        <f t="shared" si="1446"/>
        <v>685.92</v>
      </c>
      <c r="M1267" s="2"/>
    </row>
    <row r="1268" spans="1:14" ht="16.5" x14ac:dyDescent="0.25">
      <c r="A1268" s="44"/>
      <c r="B1268" s="44"/>
      <c r="C1268" s="30" t="s">
        <v>67</v>
      </c>
      <c r="D1268" s="29">
        <f>D1302</f>
        <v>0</v>
      </c>
      <c r="E1268" s="29">
        <f t="shared" ref="E1268:I1268" si="1523">E1302</f>
        <v>0</v>
      </c>
      <c r="F1268" s="29">
        <f t="shared" si="1523"/>
        <v>254.28</v>
      </c>
      <c r="G1268" s="29">
        <f t="shared" si="1523"/>
        <v>231.6</v>
      </c>
      <c r="H1268" s="29">
        <f t="shared" si="1523"/>
        <v>0</v>
      </c>
      <c r="I1268" s="29">
        <f t="shared" si="1523"/>
        <v>0</v>
      </c>
      <c r="J1268" s="29">
        <f t="shared" ref="J1268" si="1524">J1302</f>
        <v>0</v>
      </c>
      <c r="K1268" s="19"/>
      <c r="L1268" s="21">
        <f t="shared" ref="L1268:L1331" si="1525">D1268+E1268+F1268+G1268+H1268+I1268+J1268</f>
        <v>485.88</v>
      </c>
      <c r="M1268" s="2"/>
    </row>
    <row r="1269" spans="1:14" ht="16.5" x14ac:dyDescent="0.25">
      <c r="A1269" s="44"/>
      <c r="B1269" s="44"/>
      <c r="C1269" s="30" t="s">
        <v>68</v>
      </c>
      <c r="D1269" s="29">
        <f>D1303</f>
        <v>0</v>
      </c>
      <c r="E1269" s="29">
        <f t="shared" ref="E1269:I1269" si="1526">E1303</f>
        <v>0</v>
      </c>
      <c r="F1269" s="29">
        <f t="shared" si="1526"/>
        <v>0</v>
      </c>
      <c r="G1269" s="29">
        <f t="shared" si="1526"/>
        <v>0</v>
      </c>
      <c r="H1269" s="29">
        <f t="shared" si="1526"/>
        <v>200.04</v>
      </c>
      <c r="I1269" s="29">
        <f t="shared" si="1526"/>
        <v>0</v>
      </c>
      <c r="J1269" s="29">
        <f t="shared" ref="J1269" si="1527">J1303</f>
        <v>0</v>
      </c>
      <c r="K1269" s="19"/>
      <c r="L1269" s="21">
        <f t="shared" si="1525"/>
        <v>200.04</v>
      </c>
      <c r="M1269" s="2"/>
    </row>
    <row r="1270" spans="1:14" ht="16.5" x14ac:dyDescent="0.25">
      <c r="A1270" s="44"/>
      <c r="B1270" s="44"/>
      <c r="C1270" s="27" t="s">
        <v>159</v>
      </c>
      <c r="D1270" s="29">
        <f>D1271+D1272</f>
        <v>0</v>
      </c>
      <c r="E1270" s="29">
        <f t="shared" ref="E1270:J1270" si="1528">E1271+E1272</f>
        <v>193.35</v>
      </c>
      <c r="F1270" s="29">
        <f t="shared" si="1528"/>
        <v>0</v>
      </c>
      <c r="G1270" s="29">
        <f t="shared" si="1528"/>
        <v>0</v>
      </c>
      <c r="H1270" s="29">
        <f t="shared" si="1528"/>
        <v>0</v>
      </c>
      <c r="I1270" s="29">
        <f t="shared" si="1528"/>
        <v>0</v>
      </c>
      <c r="J1270" s="29">
        <f t="shared" si="1528"/>
        <v>0</v>
      </c>
      <c r="K1270" s="19"/>
      <c r="L1270" s="21">
        <f t="shared" si="1525"/>
        <v>193.35</v>
      </c>
      <c r="M1270" s="2"/>
    </row>
    <row r="1271" spans="1:14" ht="16.5" x14ac:dyDescent="0.25">
      <c r="A1271" s="44"/>
      <c r="B1271" s="44"/>
      <c r="C1271" s="39" t="s">
        <v>67</v>
      </c>
      <c r="D1271" s="29">
        <f>D1275</f>
        <v>0</v>
      </c>
      <c r="E1271" s="29">
        <f t="shared" ref="E1271:J1271" si="1529">E1275</f>
        <v>193.35</v>
      </c>
      <c r="F1271" s="29">
        <f t="shared" si="1529"/>
        <v>0</v>
      </c>
      <c r="G1271" s="29">
        <f t="shared" si="1529"/>
        <v>0</v>
      </c>
      <c r="H1271" s="29">
        <f t="shared" si="1529"/>
        <v>0</v>
      </c>
      <c r="I1271" s="29">
        <f t="shared" si="1529"/>
        <v>0</v>
      </c>
      <c r="J1271" s="29">
        <f t="shared" si="1529"/>
        <v>0</v>
      </c>
      <c r="K1271" s="19"/>
      <c r="L1271" s="21">
        <f t="shared" si="1525"/>
        <v>193.35</v>
      </c>
      <c r="M1271" s="2"/>
    </row>
    <row r="1272" spans="1:14" ht="16.5" x14ac:dyDescent="0.25">
      <c r="A1272" s="44"/>
      <c r="B1272" s="44"/>
      <c r="C1272" s="39" t="s">
        <v>68</v>
      </c>
      <c r="D1272" s="29">
        <f>D1276</f>
        <v>0</v>
      </c>
      <c r="E1272" s="29">
        <f t="shared" ref="E1272:J1272" si="1530">E1276</f>
        <v>0</v>
      </c>
      <c r="F1272" s="29">
        <f t="shared" si="1530"/>
        <v>0</v>
      </c>
      <c r="G1272" s="29">
        <f t="shared" si="1530"/>
        <v>0</v>
      </c>
      <c r="H1272" s="29">
        <f t="shared" si="1530"/>
        <v>0</v>
      </c>
      <c r="I1272" s="29">
        <f t="shared" si="1530"/>
        <v>0</v>
      </c>
      <c r="J1272" s="29">
        <f t="shared" si="1530"/>
        <v>0</v>
      </c>
      <c r="K1272" s="19"/>
      <c r="L1272" s="21">
        <f t="shared" si="1525"/>
        <v>0</v>
      </c>
      <c r="M1272" s="2"/>
    </row>
    <row r="1273" spans="1:14" ht="16.5" x14ac:dyDescent="0.25">
      <c r="A1273" s="44"/>
      <c r="B1273" s="44"/>
      <c r="C1273" s="39" t="s">
        <v>161</v>
      </c>
      <c r="D1273" s="29"/>
      <c r="E1273" s="29"/>
      <c r="F1273" s="29"/>
      <c r="G1273" s="29"/>
      <c r="H1273" s="29"/>
      <c r="I1273" s="29"/>
      <c r="J1273" s="29"/>
      <c r="K1273" s="19"/>
      <c r="L1273" s="21">
        <f t="shared" si="1525"/>
        <v>0</v>
      </c>
      <c r="M1273" s="2"/>
    </row>
    <row r="1274" spans="1:14" ht="32.25" customHeight="1" x14ac:dyDescent="0.25">
      <c r="A1274" s="44"/>
      <c r="B1274" s="44"/>
      <c r="C1274" s="27" t="s">
        <v>172</v>
      </c>
      <c r="D1274" s="29">
        <f>D1275+D1276</f>
        <v>0</v>
      </c>
      <c r="E1274" s="29">
        <f t="shared" ref="E1274:I1274" si="1531">E1275+E1276</f>
        <v>193.35</v>
      </c>
      <c r="F1274" s="29">
        <f t="shared" si="1531"/>
        <v>0</v>
      </c>
      <c r="G1274" s="29">
        <f t="shared" si="1531"/>
        <v>0</v>
      </c>
      <c r="H1274" s="29">
        <f t="shared" si="1531"/>
        <v>0</v>
      </c>
      <c r="I1274" s="29">
        <f t="shared" si="1531"/>
        <v>0</v>
      </c>
      <c r="J1274" s="29">
        <f t="shared" ref="J1274" si="1532">J1275+J1276</f>
        <v>0</v>
      </c>
      <c r="K1274" s="19"/>
      <c r="L1274" s="21">
        <f t="shared" si="1525"/>
        <v>193.35</v>
      </c>
      <c r="M1274" s="2"/>
    </row>
    <row r="1275" spans="1:14" ht="16.5" x14ac:dyDescent="0.25">
      <c r="A1275" s="44"/>
      <c r="B1275" s="44"/>
      <c r="C1275" s="30" t="s">
        <v>67</v>
      </c>
      <c r="D1275" s="29">
        <f>D1309</f>
        <v>0</v>
      </c>
      <c r="E1275" s="29">
        <f t="shared" ref="E1275:I1275" si="1533">E1309</f>
        <v>193.35</v>
      </c>
      <c r="F1275" s="29">
        <f t="shared" si="1533"/>
        <v>0</v>
      </c>
      <c r="G1275" s="29">
        <f t="shared" si="1533"/>
        <v>0</v>
      </c>
      <c r="H1275" s="29">
        <f t="shared" si="1533"/>
        <v>0</v>
      </c>
      <c r="I1275" s="29">
        <f t="shared" si="1533"/>
        <v>0</v>
      </c>
      <c r="J1275" s="29">
        <f t="shared" ref="J1275" si="1534">J1309</f>
        <v>0</v>
      </c>
      <c r="K1275" s="19"/>
      <c r="L1275" s="21">
        <f t="shared" si="1525"/>
        <v>193.35</v>
      </c>
      <c r="M1275" s="2"/>
    </row>
    <row r="1276" spans="1:14" ht="16.5" x14ac:dyDescent="0.25">
      <c r="A1276" s="44"/>
      <c r="B1276" s="44"/>
      <c r="C1276" s="30" t="s">
        <v>68</v>
      </c>
      <c r="D1276" s="29">
        <f>D1310</f>
        <v>0</v>
      </c>
      <c r="E1276" s="29">
        <f t="shared" ref="E1276:I1276" si="1535">E1310</f>
        <v>0</v>
      </c>
      <c r="F1276" s="29">
        <f t="shared" si="1535"/>
        <v>0</v>
      </c>
      <c r="G1276" s="29">
        <f t="shared" si="1535"/>
        <v>0</v>
      </c>
      <c r="H1276" s="29">
        <f t="shared" si="1535"/>
        <v>0</v>
      </c>
      <c r="I1276" s="29">
        <f t="shared" si="1535"/>
        <v>0</v>
      </c>
      <c r="J1276" s="29">
        <f t="shared" ref="J1276" si="1536">J1310</f>
        <v>0</v>
      </c>
      <c r="K1276" s="19"/>
      <c r="L1276" s="21">
        <f t="shared" si="1525"/>
        <v>0</v>
      </c>
      <c r="M1276" s="2"/>
    </row>
    <row r="1277" spans="1:14" ht="16.5" x14ac:dyDescent="0.25">
      <c r="A1277" s="44"/>
      <c r="B1277" s="44"/>
      <c r="C1277" s="27" t="s">
        <v>160</v>
      </c>
      <c r="D1277" s="29">
        <f>D1278+D1279</f>
        <v>24873.78</v>
      </c>
      <c r="E1277" s="29">
        <f t="shared" ref="E1277:I1277" si="1537">E1278+E1279</f>
        <v>23602.46</v>
      </c>
      <c r="F1277" s="29">
        <f t="shared" si="1537"/>
        <v>25233.96</v>
      </c>
      <c r="G1277" s="29">
        <f t="shared" si="1537"/>
        <v>27557.190000000002</v>
      </c>
      <c r="H1277" s="29">
        <f t="shared" si="1537"/>
        <v>30141.25</v>
      </c>
      <c r="I1277" s="29">
        <f t="shared" si="1537"/>
        <v>25439.43</v>
      </c>
      <c r="J1277" s="29">
        <f t="shared" ref="J1277" si="1538">J1278+J1279</f>
        <v>25439.42</v>
      </c>
      <c r="K1277" s="19"/>
      <c r="L1277" s="21">
        <f t="shared" si="1525"/>
        <v>182287.49</v>
      </c>
      <c r="M1277" s="2"/>
      <c r="N1277" s="2"/>
    </row>
    <row r="1278" spans="1:14" ht="16.5" x14ac:dyDescent="0.25">
      <c r="A1278" s="44"/>
      <c r="B1278" s="44"/>
      <c r="C1278" s="30" t="s">
        <v>67</v>
      </c>
      <c r="D1278" s="29">
        <f>D1282+D1285</f>
        <v>24873.78</v>
      </c>
      <c r="E1278" s="29">
        <f t="shared" ref="E1278:J1278" si="1539">E1282+E1285</f>
        <v>23602.46</v>
      </c>
      <c r="F1278" s="29">
        <f t="shared" si="1539"/>
        <v>25233.96</v>
      </c>
      <c r="G1278" s="29">
        <f t="shared" si="1539"/>
        <v>27557.190000000002</v>
      </c>
      <c r="H1278" s="29">
        <f t="shared" si="1539"/>
        <v>0</v>
      </c>
      <c r="I1278" s="29">
        <f t="shared" si="1539"/>
        <v>0</v>
      </c>
      <c r="J1278" s="29">
        <f t="shared" si="1539"/>
        <v>0</v>
      </c>
      <c r="K1278" s="19"/>
      <c r="L1278" s="21">
        <f t="shared" si="1525"/>
        <v>101267.39</v>
      </c>
      <c r="M1278" s="2"/>
      <c r="N1278" s="2"/>
    </row>
    <row r="1279" spans="1:14" ht="16.5" x14ac:dyDescent="0.25">
      <c r="A1279" s="44"/>
      <c r="B1279" s="44"/>
      <c r="C1279" s="30" t="s">
        <v>68</v>
      </c>
      <c r="D1279" s="29">
        <f>D1283+D1286</f>
        <v>0</v>
      </c>
      <c r="E1279" s="29">
        <f t="shared" ref="E1279:J1279" si="1540">E1283+E1286</f>
        <v>0</v>
      </c>
      <c r="F1279" s="29">
        <f t="shared" si="1540"/>
        <v>0</v>
      </c>
      <c r="G1279" s="29">
        <f t="shared" si="1540"/>
        <v>0</v>
      </c>
      <c r="H1279" s="29">
        <f t="shared" si="1540"/>
        <v>30141.25</v>
      </c>
      <c r="I1279" s="29">
        <f t="shared" si="1540"/>
        <v>25439.43</v>
      </c>
      <c r="J1279" s="29">
        <f t="shared" si="1540"/>
        <v>25439.42</v>
      </c>
      <c r="K1279" s="19"/>
      <c r="L1279" s="21">
        <f t="shared" si="1525"/>
        <v>81020.100000000006</v>
      </c>
      <c r="M1279" s="2"/>
      <c r="N1279" s="2"/>
    </row>
    <row r="1280" spans="1:14" ht="16.5" x14ac:dyDescent="0.25">
      <c r="A1280" s="44"/>
      <c r="B1280" s="44"/>
      <c r="C1280" s="39" t="s">
        <v>161</v>
      </c>
      <c r="D1280" s="29"/>
      <c r="E1280" s="29"/>
      <c r="F1280" s="29"/>
      <c r="G1280" s="29"/>
      <c r="H1280" s="29"/>
      <c r="I1280" s="29"/>
      <c r="J1280" s="29"/>
      <c r="K1280" s="19"/>
      <c r="L1280" s="21">
        <f t="shared" si="1525"/>
        <v>0</v>
      </c>
      <c r="M1280" s="2"/>
      <c r="N1280" s="2"/>
    </row>
    <row r="1281" spans="1:18" ht="33" customHeight="1" x14ac:dyDescent="0.25">
      <c r="A1281" s="44"/>
      <c r="B1281" s="44"/>
      <c r="C1281" s="27" t="s">
        <v>172</v>
      </c>
      <c r="D1281" s="29">
        <f>D1282+D1283</f>
        <v>17745.27</v>
      </c>
      <c r="E1281" s="29">
        <f t="shared" ref="E1281:J1281" si="1541">E1282+E1283</f>
        <v>15808.32</v>
      </c>
      <c r="F1281" s="29">
        <f t="shared" si="1541"/>
        <v>16034.19</v>
      </c>
      <c r="G1281" s="29">
        <f t="shared" si="1541"/>
        <v>16648.14</v>
      </c>
      <c r="H1281" s="29">
        <f t="shared" si="1541"/>
        <v>17801.91</v>
      </c>
      <c r="I1281" s="29">
        <f t="shared" si="1541"/>
        <v>15503.54</v>
      </c>
      <c r="J1281" s="29">
        <f t="shared" si="1541"/>
        <v>15503.54</v>
      </c>
      <c r="K1281" s="19"/>
      <c r="L1281" s="21">
        <f t="shared" si="1525"/>
        <v>115044.91</v>
      </c>
      <c r="M1281" s="2"/>
      <c r="N1281" s="2"/>
    </row>
    <row r="1282" spans="1:18" ht="16.5" x14ac:dyDescent="0.25">
      <c r="A1282" s="44"/>
      <c r="B1282" s="44"/>
      <c r="C1282" s="30" t="s">
        <v>67</v>
      </c>
      <c r="D1282" s="29">
        <f>D1316</f>
        <v>17745.27</v>
      </c>
      <c r="E1282" s="29">
        <f t="shared" ref="E1282:I1282" si="1542">E1316</f>
        <v>15808.32</v>
      </c>
      <c r="F1282" s="29">
        <f t="shared" si="1542"/>
        <v>16034.19</v>
      </c>
      <c r="G1282" s="29">
        <f t="shared" si="1542"/>
        <v>16648.14</v>
      </c>
      <c r="H1282" s="29">
        <f t="shared" si="1542"/>
        <v>0</v>
      </c>
      <c r="I1282" s="29">
        <f t="shared" si="1542"/>
        <v>0</v>
      </c>
      <c r="J1282" s="29">
        <f t="shared" ref="J1282" si="1543">J1316</f>
        <v>0</v>
      </c>
      <c r="K1282" s="19"/>
      <c r="L1282" s="21">
        <f t="shared" si="1525"/>
        <v>66235.92</v>
      </c>
      <c r="M1282" s="2"/>
      <c r="N1282" s="2"/>
      <c r="Q1282" s="2"/>
      <c r="R1282" s="2"/>
    </row>
    <row r="1283" spans="1:18" ht="16.5" x14ac:dyDescent="0.25">
      <c r="A1283" s="44"/>
      <c r="B1283" s="44"/>
      <c r="C1283" s="30" t="s">
        <v>68</v>
      </c>
      <c r="D1283" s="29">
        <f>D1317</f>
        <v>0</v>
      </c>
      <c r="E1283" s="29">
        <f t="shared" ref="E1283:I1283" si="1544">E1317</f>
        <v>0</v>
      </c>
      <c r="F1283" s="29">
        <f t="shared" si="1544"/>
        <v>0</v>
      </c>
      <c r="G1283" s="29">
        <f t="shared" si="1544"/>
        <v>0</v>
      </c>
      <c r="H1283" s="29">
        <f t="shared" si="1544"/>
        <v>17801.91</v>
      </c>
      <c r="I1283" s="29">
        <f t="shared" si="1544"/>
        <v>15503.54</v>
      </c>
      <c r="J1283" s="29">
        <f t="shared" ref="J1283" si="1545">J1317</f>
        <v>15503.54</v>
      </c>
      <c r="K1283" s="19"/>
      <c r="L1283" s="21">
        <f t="shared" si="1525"/>
        <v>48808.99</v>
      </c>
      <c r="M1283" s="2"/>
      <c r="N1283" s="2"/>
      <c r="P1283" s="2"/>
      <c r="Q1283" s="2"/>
      <c r="R1283" s="2"/>
    </row>
    <row r="1284" spans="1:18" ht="16.5" x14ac:dyDescent="0.25">
      <c r="A1284" s="44"/>
      <c r="B1284" s="44"/>
      <c r="C1284" s="27" t="s">
        <v>158</v>
      </c>
      <c r="D1284" s="29">
        <f>D1285+D1286</f>
        <v>7128.51</v>
      </c>
      <c r="E1284" s="29">
        <f t="shared" ref="E1284:J1284" si="1546">E1285+E1286</f>
        <v>7794.14</v>
      </c>
      <c r="F1284" s="29">
        <f t="shared" si="1546"/>
        <v>9199.77</v>
      </c>
      <c r="G1284" s="29">
        <f t="shared" si="1546"/>
        <v>10909.050000000001</v>
      </c>
      <c r="H1284" s="29">
        <f t="shared" si="1546"/>
        <v>12339.34</v>
      </c>
      <c r="I1284" s="29">
        <f t="shared" si="1546"/>
        <v>9935.89</v>
      </c>
      <c r="J1284" s="29">
        <f t="shared" si="1546"/>
        <v>9935.8799999999992</v>
      </c>
      <c r="K1284" s="19"/>
      <c r="L1284" s="21">
        <f t="shared" si="1525"/>
        <v>67242.58</v>
      </c>
      <c r="M1284" s="2"/>
    </row>
    <row r="1285" spans="1:18" ht="16.5" x14ac:dyDescent="0.25">
      <c r="A1285" s="44"/>
      <c r="B1285" s="44"/>
      <c r="C1285" s="30" t="s">
        <v>67</v>
      </c>
      <c r="D1285" s="29">
        <f>D1370</f>
        <v>7128.51</v>
      </c>
      <c r="E1285" s="29">
        <f t="shared" ref="E1285:J1285" si="1547">E1370</f>
        <v>7794.14</v>
      </c>
      <c r="F1285" s="29">
        <f t="shared" si="1547"/>
        <v>9199.77</v>
      </c>
      <c r="G1285" s="29">
        <f t="shared" si="1547"/>
        <v>10909.050000000001</v>
      </c>
      <c r="H1285" s="29">
        <f t="shared" si="1547"/>
        <v>0</v>
      </c>
      <c r="I1285" s="29">
        <f t="shared" si="1547"/>
        <v>0</v>
      </c>
      <c r="J1285" s="29">
        <f t="shared" si="1547"/>
        <v>0</v>
      </c>
      <c r="K1285" s="19"/>
      <c r="L1285" s="21">
        <f t="shared" si="1525"/>
        <v>35031.47</v>
      </c>
      <c r="M1285" s="2"/>
    </row>
    <row r="1286" spans="1:18" ht="16.5" x14ac:dyDescent="0.25">
      <c r="A1286" s="44"/>
      <c r="B1286" s="44"/>
      <c r="C1286" s="30" t="s">
        <v>68</v>
      </c>
      <c r="D1286" s="29">
        <f>D1371</f>
        <v>0</v>
      </c>
      <c r="E1286" s="29">
        <f t="shared" ref="E1286:J1286" si="1548">E1371</f>
        <v>0</v>
      </c>
      <c r="F1286" s="29">
        <f t="shared" si="1548"/>
        <v>0</v>
      </c>
      <c r="G1286" s="29">
        <f t="shared" si="1548"/>
        <v>0</v>
      </c>
      <c r="H1286" s="29">
        <f t="shared" si="1548"/>
        <v>12339.34</v>
      </c>
      <c r="I1286" s="29">
        <f t="shared" si="1548"/>
        <v>9935.89</v>
      </c>
      <c r="J1286" s="29">
        <f t="shared" si="1548"/>
        <v>9935.8799999999992</v>
      </c>
      <c r="K1286" s="19"/>
      <c r="L1286" s="21">
        <f t="shared" si="1525"/>
        <v>32211.11</v>
      </c>
      <c r="M1286" s="2"/>
    </row>
    <row r="1287" spans="1:18" ht="31.5" x14ac:dyDescent="0.25">
      <c r="A1287" s="44"/>
      <c r="B1287" s="44"/>
      <c r="C1287" s="27" t="s">
        <v>156</v>
      </c>
      <c r="D1287" s="29">
        <f>D1288+D1289</f>
        <v>7128.51</v>
      </c>
      <c r="E1287" s="29">
        <f t="shared" ref="E1287:I1287" si="1549">E1288+E1289</f>
        <v>7794.14</v>
      </c>
      <c r="F1287" s="29">
        <f t="shared" si="1549"/>
        <v>9199.77</v>
      </c>
      <c r="G1287" s="29">
        <f t="shared" si="1549"/>
        <v>10909.050000000001</v>
      </c>
      <c r="H1287" s="29">
        <f t="shared" si="1549"/>
        <v>12339.34</v>
      </c>
      <c r="I1287" s="29">
        <f t="shared" si="1549"/>
        <v>9935.89</v>
      </c>
      <c r="J1287" s="29">
        <f t="shared" ref="J1287" si="1550">J1288+J1289</f>
        <v>9935.8799999999992</v>
      </c>
      <c r="K1287" s="19"/>
      <c r="L1287" s="21">
        <f t="shared" si="1525"/>
        <v>67242.58</v>
      </c>
      <c r="M1287" s="2"/>
    </row>
    <row r="1288" spans="1:18" ht="16.5" x14ac:dyDescent="0.25">
      <c r="A1288" s="44"/>
      <c r="B1288" s="44"/>
      <c r="C1288" s="30" t="s">
        <v>67</v>
      </c>
      <c r="D1288" s="29">
        <f>D1373</f>
        <v>7128.51</v>
      </c>
      <c r="E1288" s="29">
        <f t="shared" ref="E1288:I1288" si="1551">E1373</f>
        <v>7794.14</v>
      </c>
      <c r="F1288" s="29">
        <f t="shared" si="1551"/>
        <v>9199.77</v>
      </c>
      <c r="G1288" s="29">
        <f>G1373</f>
        <v>10909.050000000001</v>
      </c>
      <c r="H1288" s="29">
        <f t="shared" si="1551"/>
        <v>0</v>
      </c>
      <c r="I1288" s="29">
        <f t="shared" si="1551"/>
        <v>0</v>
      </c>
      <c r="J1288" s="29">
        <f t="shared" ref="J1288" si="1552">J1373</f>
        <v>0</v>
      </c>
      <c r="K1288" s="19"/>
      <c r="L1288" s="21">
        <f t="shared" si="1525"/>
        <v>35031.47</v>
      </c>
      <c r="M1288" s="2"/>
    </row>
    <row r="1289" spans="1:18" ht="16.5" x14ac:dyDescent="0.25">
      <c r="A1289" s="44"/>
      <c r="B1289" s="44"/>
      <c r="C1289" s="30" t="s">
        <v>68</v>
      </c>
      <c r="D1289" s="29">
        <f>D1392</f>
        <v>0</v>
      </c>
      <c r="E1289" s="29">
        <f t="shared" ref="E1289:G1289" si="1553">E1392</f>
        <v>0</v>
      </c>
      <c r="F1289" s="29">
        <f t="shared" si="1553"/>
        <v>0</v>
      </c>
      <c r="G1289" s="29">
        <f t="shared" si="1553"/>
        <v>0</v>
      </c>
      <c r="H1289" s="29">
        <f>H1392+H1410</f>
        <v>12339.34</v>
      </c>
      <c r="I1289" s="29">
        <f>I1392+I1410</f>
        <v>9935.89</v>
      </c>
      <c r="J1289" s="29">
        <f>J1392+J1410</f>
        <v>9935.8799999999992</v>
      </c>
      <c r="K1289" s="19"/>
      <c r="L1289" s="21">
        <f t="shared" si="1525"/>
        <v>32211.11</v>
      </c>
      <c r="M1289" s="2"/>
    </row>
    <row r="1290" spans="1:18" ht="16.5" x14ac:dyDescent="0.25">
      <c r="A1290" s="44"/>
      <c r="B1290" s="44"/>
      <c r="C1290" s="27" t="s">
        <v>7</v>
      </c>
      <c r="D1290" s="29">
        <v>0</v>
      </c>
      <c r="E1290" s="29">
        <v>0</v>
      </c>
      <c r="F1290" s="29">
        <v>0</v>
      </c>
      <c r="G1290" s="29">
        <v>0</v>
      </c>
      <c r="H1290" s="29">
        <v>0</v>
      </c>
      <c r="I1290" s="29">
        <v>0</v>
      </c>
      <c r="J1290" s="29">
        <v>-1</v>
      </c>
      <c r="K1290" s="19"/>
      <c r="L1290" s="21">
        <f t="shared" si="1525"/>
        <v>-1</v>
      </c>
      <c r="M1290" s="2"/>
    </row>
    <row r="1291" spans="1:18" ht="16.5" x14ac:dyDescent="0.25">
      <c r="A1291" s="44"/>
      <c r="B1291" s="44"/>
      <c r="C1291" s="27" t="s">
        <v>9</v>
      </c>
      <c r="D1291" s="29">
        <f>D1292+D1293</f>
        <v>0</v>
      </c>
      <c r="E1291" s="29">
        <f t="shared" ref="E1291:I1291" si="1554">E1292+E1293</f>
        <v>20</v>
      </c>
      <c r="F1291" s="29">
        <f t="shared" si="1554"/>
        <v>345.69</v>
      </c>
      <c r="G1291" s="29">
        <f t="shared" si="1554"/>
        <v>0</v>
      </c>
      <c r="H1291" s="29">
        <f t="shared" si="1554"/>
        <v>0</v>
      </c>
      <c r="I1291" s="29">
        <f t="shared" si="1554"/>
        <v>0</v>
      </c>
      <c r="J1291" s="29">
        <f t="shared" ref="J1291" si="1555">J1292+J1293</f>
        <v>0</v>
      </c>
      <c r="K1291" s="19"/>
      <c r="L1291" s="21">
        <f t="shared" si="1525"/>
        <v>365.69</v>
      </c>
    </row>
    <row r="1292" spans="1:18" ht="16.5" x14ac:dyDescent="0.25">
      <c r="A1292" s="44"/>
      <c r="B1292" s="44"/>
      <c r="C1292" s="30" t="s">
        <v>67</v>
      </c>
      <c r="D1292" s="29">
        <f>D1376</f>
        <v>0</v>
      </c>
      <c r="E1292" s="29">
        <f t="shared" ref="E1292:I1292" si="1556">E1376</f>
        <v>20</v>
      </c>
      <c r="F1292" s="29">
        <f t="shared" si="1556"/>
        <v>345.69</v>
      </c>
      <c r="G1292" s="29">
        <f t="shared" si="1556"/>
        <v>0</v>
      </c>
      <c r="H1292" s="29">
        <f t="shared" si="1556"/>
        <v>0</v>
      </c>
      <c r="I1292" s="29">
        <f t="shared" si="1556"/>
        <v>0</v>
      </c>
      <c r="J1292" s="29">
        <f t="shared" ref="J1292" si="1557">J1376</f>
        <v>0</v>
      </c>
      <c r="K1292" s="19"/>
      <c r="L1292" s="21">
        <f t="shared" si="1525"/>
        <v>365.69</v>
      </c>
    </row>
    <row r="1293" spans="1:18" ht="16.5" x14ac:dyDescent="0.25">
      <c r="A1293" s="44"/>
      <c r="B1293" s="44"/>
      <c r="C1293" s="30" t="s">
        <v>68</v>
      </c>
      <c r="D1293" s="29">
        <f>D1377</f>
        <v>0</v>
      </c>
      <c r="E1293" s="29">
        <f t="shared" ref="E1293:I1293" si="1558">E1377</f>
        <v>0</v>
      </c>
      <c r="F1293" s="29">
        <f t="shared" si="1558"/>
        <v>0</v>
      </c>
      <c r="G1293" s="29">
        <f t="shared" si="1558"/>
        <v>0</v>
      </c>
      <c r="H1293" s="29">
        <f t="shared" si="1558"/>
        <v>0</v>
      </c>
      <c r="I1293" s="29">
        <f t="shared" si="1558"/>
        <v>0</v>
      </c>
      <c r="J1293" s="29">
        <f t="shared" ref="J1293" si="1559">J1377</f>
        <v>0</v>
      </c>
      <c r="K1293" s="19"/>
      <c r="L1293" s="21">
        <f t="shared" si="1525"/>
        <v>0</v>
      </c>
    </row>
    <row r="1294" spans="1:18" ht="16.5" x14ac:dyDescent="0.25">
      <c r="A1294" s="44" t="s">
        <v>132</v>
      </c>
      <c r="B1294" s="44" t="s">
        <v>131</v>
      </c>
      <c r="C1294" s="30" t="s">
        <v>166</v>
      </c>
      <c r="D1294" s="29">
        <f>D1295+D1296</f>
        <v>17745.27</v>
      </c>
      <c r="E1294" s="29">
        <f t="shared" ref="E1294:I1294" si="1560">E1295+E1296</f>
        <v>16001.67</v>
      </c>
      <c r="F1294" s="29">
        <f t="shared" si="1560"/>
        <v>16288.470000000001</v>
      </c>
      <c r="G1294" s="29">
        <f t="shared" si="1560"/>
        <v>16879.739999999998</v>
      </c>
      <c r="H1294" s="29">
        <f t="shared" si="1560"/>
        <v>18001.95</v>
      </c>
      <c r="I1294" s="29">
        <f t="shared" si="1560"/>
        <v>15503.54</v>
      </c>
      <c r="J1294" s="29">
        <f>J1295+J1296</f>
        <v>15503.54</v>
      </c>
      <c r="K1294" s="19"/>
      <c r="L1294" s="21">
        <f t="shared" si="1525"/>
        <v>115924.18</v>
      </c>
    </row>
    <row r="1295" spans="1:18" ht="16.5" x14ac:dyDescent="0.25">
      <c r="A1295" s="44"/>
      <c r="B1295" s="44"/>
      <c r="C1295" s="30" t="s">
        <v>67</v>
      </c>
      <c r="D1295" s="31">
        <f>D1302+D1309+D1316</f>
        <v>17745.27</v>
      </c>
      <c r="E1295" s="31">
        <f t="shared" ref="E1295:I1295" si="1561">E1302+E1309+E1316</f>
        <v>16001.67</v>
      </c>
      <c r="F1295" s="31">
        <f t="shared" si="1561"/>
        <v>16288.470000000001</v>
      </c>
      <c r="G1295" s="31">
        <f t="shared" si="1561"/>
        <v>16879.739999999998</v>
      </c>
      <c r="H1295" s="31">
        <f t="shared" si="1561"/>
        <v>0</v>
      </c>
      <c r="I1295" s="31">
        <f t="shared" si="1561"/>
        <v>0</v>
      </c>
      <c r="J1295" s="31">
        <f>J1302+J1309+J1316</f>
        <v>0</v>
      </c>
      <c r="K1295" s="19"/>
      <c r="L1295" s="21">
        <f t="shared" si="1525"/>
        <v>66915.149999999994</v>
      </c>
    </row>
    <row r="1296" spans="1:18" ht="16.5" x14ac:dyDescent="0.25">
      <c r="A1296" s="44"/>
      <c r="B1296" s="44"/>
      <c r="C1296" s="30" t="s">
        <v>68</v>
      </c>
      <c r="D1296" s="31">
        <f>D1303+D1310+D1317</f>
        <v>0</v>
      </c>
      <c r="E1296" s="31">
        <f t="shared" ref="E1296:I1296" si="1562">E1303+E1310+E1317</f>
        <v>0</v>
      </c>
      <c r="F1296" s="31">
        <f t="shared" si="1562"/>
        <v>0</v>
      </c>
      <c r="G1296" s="31">
        <f t="shared" si="1562"/>
        <v>0</v>
      </c>
      <c r="H1296" s="31">
        <f t="shared" si="1562"/>
        <v>18001.95</v>
      </c>
      <c r="I1296" s="31">
        <f t="shared" si="1562"/>
        <v>15503.54</v>
      </c>
      <c r="J1296" s="31">
        <f>J1303+J1310+J1317</f>
        <v>15503.54</v>
      </c>
      <c r="K1296" s="19"/>
      <c r="L1296" s="21">
        <f t="shared" si="1525"/>
        <v>49009.030000000006</v>
      </c>
    </row>
    <row r="1297" spans="1:12" ht="16.5" x14ac:dyDescent="0.25">
      <c r="A1297" s="44"/>
      <c r="B1297" s="44"/>
      <c r="C1297" s="27" t="s">
        <v>170</v>
      </c>
      <c r="D1297" s="29">
        <f>D1298+D1299</f>
        <v>0</v>
      </c>
      <c r="E1297" s="29">
        <f t="shared" ref="E1297:J1297" si="1563">E1298+E1299</f>
        <v>0</v>
      </c>
      <c r="F1297" s="29">
        <f t="shared" si="1563"/>
        <v>254.28</v>
      </c>
      <c r="G1297" s="29">
        <f t="shared" si="1563"/>
        <v>231.6</v>
      </c>
      <c r="H1297" s="29">
        <f t="shared" si="1563"/>
        <v>200.04</v>
      </c>
      <c r="I1297" s="29">
        <f t="shared" si="1563"/>
        <v>0</v>
      </c>
      <c r="J1297" s="29">
        <f t="shared" si="1563"/>
        <v>0</v>
      </c>
      <c r="K1297" s="19"/>
      <c r="L1297" s="21">
        <f t="shared" si="1525"/>
        <v>685.92</v>
      </c>
    </row>
    <row r="1298" spans="1:12" ht="16.5" x14ac:dyDescent="0.25">
      <c r="A1298" s="44"/>
      <c r="B1298" s="44"/>
      <c r="C1298" s="39" t="s">
        <v>67</v>
      </c>
      <c r="D1298" s="29">
        <f>D1302</f>
        <v>0</v>
      </c>
      <c r="E1298" s="29">
        <f t="shared" ref="E1298:J1298" si="1564">E1302</f>
        <v>0</v>
      </c>
      <c r="F1298" s="29">
        <f t="shared" si="1564"/>
        <v>254.28</v>
      </c>
      <c r="G1298" s="29">
        <f t="shared" si="1564"/>
        <v>231.6</v>
      </c>
      <c r="H1298" s="29">
        <f t="shared" si="1564"/>
        <v>0</v>
      </c>
      <c r="I1298" s="29">
        <f t="shared" si="1564"/>
        <v>0</v>
      </c>
      <c r="J1298" s="29">
        <f t="shared" si="1564"/>
        <v>0</v>
      </c>
      <c r="K1298" s="19"/>
      <c r="L1298" s="21">
        <f t="shared" si="1525"/>
        <v>485.88</v>
      </c>
    </row>
    <row r="1299" spans="1:12" ht="16.5" x14ac:dyDescent="0.25">
      <c r="A1299" s="44"/>
      <c r="B1299" s="44"/>
      <c r="C1299" s="39" t="s">
        <v>68</v>
      </c>
      <c r="D1299" s="29">
        <f>D1303</f>
        <v>0</v>
      </c>
      <c r="E1299" s="29">
        <f t="shared" ref="E1299:J1299" si="1565">E1303</f>
        <v>0</v>
      </c>
      <c r="F1299" s="29">
        <f t="shared" si="1565"/>
        <v>0</v>
      </c>
      <c r="G1299" s="29">
        <f t="shared" si="1565"/>
        <v>0</v>
      </c>
      <c r="H1299" s="29">
        <f t="shared" si="1565"/>
        <v>200.04</v>
      </c>
      <c r="I1299" s="29">
        <f t="shared" si="1565"/>
        <v>0</v>
      </c>
      <c r="J1299" s="29">
        <f t="shared" si="1565"/>
        <v>0</v>
      </c>
      <c r="K1299" s="19"/>
      <c r="L1299" s="21">
        <f t="shared" si="1525"/>
        <v>200.04</v>
      </c>
    </row>
    <row r="1300" spans="1:12" ht="16.5" x14ac:dyDescent="0.25">
      <c r="A1300" s="44"/>
      <c r="B1300" s="44"/>
      <c r="C1300" s="39" t="s">
        <v>161</v>
      </c>
      <c r="D1300" s="29"/>
      <c r="E1300" s="29"/>
      <c r="F1300" s="29"/>
      <c r="G1300" s="29"/>
      <c r="H1300" s="29"/>
      <c r="I1300" s="29"/>
      <c r="J1300" s="29"/>
      <c r="K1300" s="19"/>
      <c r="L1300" s="21">
        <f t="shared" si="1525"/>
        <v>0</v>
      </c>
    </row>
    <row r="1301" spans="1:12" ht="33" customHeight="1" x14ac:dyDescent="0.25">
      <c r="A1301" s="44"/>
      <c r="B1301" s="44"/>
      <c r="C1301" s="27" t="s">
        <v>172</v>
      </c>
      <c r="D1301" s="29">
        <f>D1302+D1303</f>
        <v>0</v>
      </c>
      <c r="E1301" s="29">
        <f t="shared" ref="E1301:J1301" si="1566">E1302+E1303</f>
        <v>0</v>
      </c>
      <c r="F1301" s="29">
        <f t="shared" si="1566"/>
        <v>254.28</v>
      </c>
      <c r="G1301" s="29">
        <f t="shared" si="1566"/>
        <v>231.6</v>
      </c>
      <c r="H1301" s="29">
        <f t="shared" si="1566"/>
        <v>200.04</v>
      </c>
      <c r="I1301" s="29">
        <f t="shared" si="1566"/>
        <v>0</v>
      </c>
      <c r="J1301" s="29">
        <f t="shared" si="1566"/>
        <v>0</v>
      </c>
      <c r="K1301" s="19"/>
      <c r="L1301" s="21">
        <f t="shared" si="1525"/>
        <v>685.92</v>
      </c>
    </row>
    <row r="1302" spans="1:12" ht="16.5" x14ac:dyDescent="0.25">
      <c r="A1302" s="44"/>
      <c r="B1302" s="44"/>
      <c r="C1302" s="30" t="s">
        <v>67</v>
      </c>
      <c r="D1302" s="29">
        <f>D1326</f>
        <v>0</v>
      </c>
      <c r="E1302" s="29">
        <f t="shared" ref="E1302:I1302" si="1567">E1326</f>
        <v>0</v>
      </c>
      <c r="F1302" s="29">
        <f t="shared" si="1567"/>
        <v>254.28</v>
      </c>
      <c r="G1302" s="29">
        <f t="shared" si="1567"/>
        <v>231.6</v>
      </c>
      <c r="H1302" s="29">
        <f t="shared" si="1567"/>
        <v>0</v>
      </c>
      <c r="I1302" s="29">
        <f t="shared" si="1567"/>
        <v>0</v>
      </c>
      <c r="J1302" s="29">
        <f t="shared" ref="J1302" si="1568">J1326</f>
        <v>0</v>
      </c>
      <c r="K1302" s="19"/>
      <c r="L1302" s="21">
        <f t="shared" si="1525"/>
        <v>485.88</v>
      </c>
    </row>
    <row r="1303" spans="1:12" ht="16.5" x14ac:dyDescent="0.25">
      <c r="A1303" s="44"/>
      <c r="B1303" s="44"/>
      <c r="C1303" s="30" t="s">
        <v>68</v>
      </c>
      <c r="D1303" s="29">
        <f>D1327</f>
        <v>0</v>
      </c>
      <c r="E1303" s="29">
        <f t="shared" ref="E1303:I1303" si="1569">E1327</f>
        <v>0</v>
      </c>
      <c r="F1303" s="29">
        <f t="shared" si="1569"/>
        <v>0</v>
      </c>
      <c r="G1303" s="29">
        <f t="shared" si="1569"/>
        <v>0</v>
      </c>
      <c r="H1303" s="29">
        <f t="shared" si="1569"/>
        <v>200.04</v>
      </c>
      <c r="I1303" s="29">
        <f t="shared" si="1569"/>
        <v>0</v>
      </c>
      <c r="J1303" s="29">
        <f t="shared" ref="J1303" si="1570">J1327</f>
        <v>0</v>
      </c>
      <c r="K1303" s="19"/>
      <c r="L1303" s="21">
        <f t="shared" si="1525"/>
        <v>200.04</v>
      </c>
    </row>
    <row r="1304" spans="1:12" ht="16.5" x14ac:dyDescent="0.25">
      <c r="A1304" s="44"/>
      <c r="B1304" s="44"/>
      <c r="C1304" s="27" t="s">
        <v>159</v>
      </c>
      <c r="D1304" s="31">
        <f>D1305+D1306</f>
        <v>0</v>
      </c>
      <c r="E1304" s="31">
        <f t="shared" ref="E1304:J1304" si="1571">E1305+E1306</f>
        <v>193.35</v>
      </c>
      <c r="F1304" s="31">
        <f t="shared" si="1571"/>
        <v>0</v>
      </c>
      <c r="G1304" s="31">
        <f t="shared" si="1571"/>
        <v>0</v>
      </c>
      <c r="H1304" s="31">
        <f t="shared" si="1571"/>
        <v>0</v>
      </c>
      <c r="I1304" s="31">
        <f t="shared" si="1571"/>
        <v>0</v>
      </c>
      <c r="J1304" s="31">
        <f t="shared" si="1571"/>
        <v>0</v>
      </c>
      <c r="K1304" s="19"/>
      <c r="L1304" s="21">
        <f t="shared" si="1525"/>
        <v>193.35</v>
      </c>
    </row>
    <row r="1305" spans="1:12" ht="16.5" x14ac:dyDescent="0.25">
      <c r="A1305" s="44"/>
      <c r="B1305" s="44"/>
      <c r="C1305" s="39" t="s">
        <v>67</v>
      </c>
      <c r="D1305" s="31">
        <f>D1309</f>
        <v>0</v>
      </c>
      <c r="E1305" s="31">
        <f t="shared" ref="E1305:J1306" si="1572">E1309</f>
        <v>193.35</v>
      </c>
      <c r="F1305" s="31">
        <f t="shared" si="1572"/>
        <v>0</v>
      </c>
      <c r="G1305" s="31">
        <f t="shared" si="1572"/>
        <v>0</v>
      </c>
      <c r="H1305" s="31">
        <f t="shared" si="1572"/>
        <v>0</v>
      </c>
      <c r="I1305" s="31">
        <f t="shared" si="1572"/>
        <v>0</v>
      </c>
      <c r="J1305" s="31">
        <f t="shared" si="1572"/>
        <v>0</v>
      </c>
      <c r="K1305" s="19"/>
      <c r="L1305" s="21">
        <f t="shared" si="1525"/>
        <v>193.35</v>
      </c>
    </row>
    <row r="1306" spans="1:12" ht="16.5" x14ac:dyDescent="0.25">
      <c r="A1306" s="44"/>
      <c r="B1306" s="44"/>
      <c r="C1306" s="39" t="s">
        <v>68</v>
      </c>
      <c r="D1306" s="31">
        <f>D1310</f>
        <v>0</v>
      </c>
      <c r="E1306" s="31">
        <f t="shared" si="1572"/>
        <v>0</v>
      </c>
      <c r="F1306" s="31">
        <f t="shared" si="1572"/>
        <v>0</v>
      </c>
      <c r="G1306" s="31">
        <f t="shared" si="1572"/>
        <v>0</v>
      </c>
      <c r="H1306" s="31">
        <f t="shared" si="1572"/>
        <v>0</v>
      </c>
      <c r="I1306" s="31">
        <f t="shared" si="1572"/>
        <v>0</v>
      </c>
      <c r="J1306" s="31">
        <f t="shared" si="1572"/>
        <v>0</v>
      </c>
      <c r="K1306" s="19"/>
      <c r="L1306" s="21">
        <f t="shared" si="1525"/>
        <v>0</v>
      </c>
    </row>
    <row r="1307" spans="1:12" ht="16.5" x14ac:dyDescent="0.25">
      <c r="A1307" s="44"/>
      <c r="B1307" s="44"/>
      <c r="C1307" s="39" t="s">
        <v>161</v>
      </c>
      <c r="D1307" s="31"/>
      <c r="E1307" s="31"/>
      <c r="F1307" s="31"/>
      <c r="G1307" s="31"/>
      <c r="H1307" s="31"/>
      <c r="I1307" s="31"/>
      <c r="J1307" s="31"/>
      <c r="K1307" s="19"/>
      <c r="L1307" s="21">
        <f t="shared" si="1525"/>
        <v>0</v>
      </c>
    </row>
    <row r="1308" spans="1:12" ht="32.25" customHeight="1" x14ac:dyDescent="0.25">
      <c r="A1308" s="44"/>
      <c r="B1308" s="44"/>
      <c r="C1308" s="27" t="s">
        <v>172</v>
      </c>
      <c r="D1308" s="29">
        <f>D1309+D1310</f>
        <v>0</v>
      </c>
      <c r="E1308" s="29">
        <f t="shared" ref="E1308:I1308" si="1573">E1309+E1310</f>
        <v>193.35</v>
      </c>
      <c r="F1308" s="29">
        <f t="shared" si="1573"/>
        <v>0</v>
      </c>
      <c r="G1308" s="29">
        <f t="shared" si="1573"/>
        <v>0</v>
      </c>
      <c r="H1308" s="29">
        <f t="shared" si="1573"/>
        <v>0</v>
      </c>
      <c r="I1308" s="29">
        <f t="shared" si="1573"/>
        <v>0</v>
      </c>
      <c r="J1308" s="29">
        <f t="shared" ref="J1308" si="1574">J1309+J1310</f>
        <v>0</v>
      </c>
      <c r="K1308" s="19"/>
      <c r="L1308" s="21">
        <f t="shared" si="1525"/>
        <v>193.35</v>
      </c>
    </row>
    <row r="1309" spans="1:12" ht="16.5" x14ac:dyDescent="0.25">
      <c r="A1309" s="44"/>
      <c r="B1309" s="44"/>
      <c r="C1309" s="30" t="s">
        <v>67</v>
      </c>
      <c r="D1309" s="29">
        <f>D1333</f>
        <v>0</v>
      </c>
      <c r="E1309" s="29">
        <f t="shared" ref="E1309:J1309" si="1575">E1333</f>
        <v>193.35</v>
      </c>
      <c r="F1309" s="29">
        <f t="shared" si="1575"/>
        <v>0</v>
      </c>
      <c r="G1309" s="29">
        <f t="shared" si="1575"/>
        <v>0</v>
      </c>
      <c r="H1309" s="29">
        <f t="shared" si="1575"/>
        <v>0</v>
      </c>
      <c r="I1309" s="29">
        <f t="shared" si="1575"/>
        <v>0</v>
      </c>
      <c r="J1309" s="29">
        <f t="shared" si="1575"/>
        <v>0</v>
      </c>
      <c r="K1309" s="19"/>
      <c r="L1309" s="21">
        <f t="shared" si="1525"/>
        <v>193.35</v>
      </c>
    </row>
    <row r="1310" spans="1:12" ht="16.5" x14ac:dyDescent="0.25">
      <c r="A1310" s="44"/>
      <c r="B1310" s="44"/>
      <c r="C1310" s="30" t="s">
        <v>68</v>
      </c>
      <c r="D1310" s="29">
        <f>D1334</f>
        <v>0</v>
      </c>
      <c r="E1310" s="29">
        <f t="shared" ref="E1310:J1310" si="1576">E1334</f>
        <v>0</v>
      </c>
      <c r="F1310" s="29">
        <f t="shared" si="1576"/>
        <v>0</v>
      </c>
      <c r="G1310" s="29">
        <f t="shared" si="1576"/>
        <v>0</v>
      </c>
      <c r="H1310" s="29">
        <f t="shared" si="1576"/>
        <v>0</v>
      </c>
      <c r="I1310" s="29">
        <f t="shared" si="1576"/>
        <v>0</v>
      </c>
      <c r="J1310" s="29">
        <f t="shared" si="1576"/>
        <v>0</v>
      </c>
      <c r="K1310" s="19"/>
      <c r="L1310" s="21">
        <f t="shared" si="1525"/>
        <v>0</v>
      </c>
    </row>
    <row r="1311" spans="1:12" ht="16.5" x14ac:dyDescent="0.25">
      <c r="A1311" s="44"/>
      <c r="B1311" s="44"/>
      <c r="C1311" s="39" t="s">
        <v>160</v>
      </c>
      <c r="D1311" s="29">
        <f>D1312+D1313</f>
        <v>17745.27</v>
      </c>
      <c r="E1311" s="29">
        <f t="shared" ref="E1311:J1311" si="1577">E1312+E1313</f>
        <v>15808.32</v>
      </c>
      <c r="F1311" s="29">
        <f t="shared" si="1577"/>
        <v>16034.19</v>
      </c>
      <c r="G1311" s="29">
        <f t="shared" si="1577"/>
        <v>16648.14</v>
      </c>
      <c r="H1311" s="29">
        <f t="shared" si="1577"/>
        <v>17801.91</v>
      </c>
      <c r="I1311" s="29">
        <f t="shared" si="1577"/>
        <v>15503.54</v>
      </c>
      <c r="J1311" s="29">
        <f t="shared" si="1577"/>
        <v>15503.54</v>
      </c>
      <c r="K1311" s="19"/>
      <c r="L1311" s="21">
        <f t="shared" si="1525"/>
        <v>115044.91</v>
      </c>
    </row>
    <row r="1312" spans="1:12" ht="16.5" x14ac:dyDescent="0.25">
      <c r="A1312" s="44"/>
      <c r="B1312" s="44"/>
      <c r="C1312" s="39" t="s">
        <v>67</v>
      </c>
      <c r="D1312" s="29">
        <f>D1316</f>
        <v>17745.27</v>
      </c>
      <c r="E1312" s="29">
        <f t="shared" ref="E1312:J1313" si="1578">E1316</f>
        <v>15808.32</v>
      </c>
      <c r="F1312" s="29">
        <f t="shared" si="1578"/>
        <v>16034.19</v>
      </c>
      <c r="G1312" s="29">
        <f t="shared" si="1578"/>
        <v>16648.14</v>
      </c>
      <c r="H1312" s="29">
        <f t="shared" si="1578"/>
        <v>0</v>
      </c>
      <c r="I1312" s="29">
        <f t="shared" si="1578"/>
        <v>0</v>
      </c>
      <c r="J1312" s="29">
        <f>J1316</f>
        <v>0</v>
      </c>
      <c r="K1312" s="19"/>
      <c r="L1312" s="21">
        <f t="shared" si="1525"/>
        <v>66235.92</v>
      </c>
    </row>
    <row r="1313" spans="1:14" ht="16.5" x14ac:dyDescent="0.25">
      <c r="A1313" s="44"/>
      <c r="B1313" s="44"/>
      <c r="C1313" s="39" t="s">
        <v>68</v>
      </c>
      <c r="D1313" s="29">
        <f>D1317</f>
        <v>0</v>
      </c>
      <c r="E1313" s="29">
        <f t="shared" si="1578"/>
        <v>0</v>
      </c>
      <c r="F1313" s="29">
        <f t="shared" si="1578"/>
        <v>0</v>
      </c>
      <c r="G1313" s="29">
        <f t="shared" si="1578"/>
        <v>0</v>
      </c>
      <c r="H1313" s="29">
        <f t="shared" si="1578"/>
        <v>17801.91</v>
      </c>
      <c r="I1313" s="29">
        <f t="shared" si="1578"/>
        <v>15503.54</v>
      </c>
      <c r="J1313" s="29">
        <f t="shared" si="1578"/>
        <v>15503.54</v>
      </c>
      <c r="K1313" s="19"/>
      <c r="L1313" s="21">
        <f t="shared" si="1525"/>
        <v>48808.99</v>
      </c>
    </row>
    <row r="1314" spans="1:14" ht="16.5" x14ac:dyDescent="0.25">
      <c r="A1314" s="44"/>
      <c r="B1314" s="44"/>
      <c r="C1314" s="39" t="s">
        <v>161</v>
      </c>
      <c r="D1314" s="29"/>
      <c r="E1314" s="29"/>
      <c r="F1314" s="29"/>
      <c r="G1314" s="29"/>
      <c r="H1314" s="29"/>
      <c r="I1314" s="29"/>
      <c r="J1314" s="29"/>
      <c r="K1314" s="19"/>
      <c r="L1314" s="21">
        <f t="shared" si="1525"/>
        <v>0</v>
      </c>
      <c r="N1314" t="s">
        <v>173</v>
      </c>
    </row>
    <row r="1315" spans="1:14" ht="32.25" customHeight="1" x14ac:dyDescent="0.25">
      <c r="A1315" s="44"/>
      <c r="B1315" s="44"/>
      <c r="C1315" s="27" t="s">
        <v>171</v>
      </c>
      <c r="D1315" s="29">
        <f>D1316+D1317</f>
        <v>17745.27</v>
      </c>
      <c r="E1315" s="29">
        <f t="shared" ref="E1315:I1315" si="1579">E1316+E1317</f>
        <v>15808.32</v>
      </c>
      <c r="F1315" s="29">
        <f t="shared" si="1579"/>
        <v>16034.19</v>
      </c>
      <c r="G1315" s="29">
        <f t="shared" si="1579"/>
        <v>16648.14</v>
      </c>
      <c r="H1315" s="29">
        <f t="shared" si="1579"/>
        <v>17801.91</v>
      </c>
      <c r="I1315" s="29">
        <f t="shared" si="1579"/>
        <v>15503.54</v>
      </c>
      <c r="J1315" s="29">
        <f t="shared" ref="J1315" si="1580">J1316+J1317</f>
        <v>15503.54</v>
      </c>
      <c r="K1315" s="19"/>
      <c r="L1315" s="21">
        <f t="shared" si="1525"/>
        <v>115044.91</v>
      </c>
    </row>
    <row r="1316" spans="1:14" ht="16.5" x14ac:dyDescent="0.25">
      <c r="A1316" s="44"/>
      <c r="B1316" s="44"/>
      <c r="C1316" s="30" t="s">
        <v>67</v>
      </c>
      <c r="D1316" s="29">
        <f t="shared" ref="D1316:J1317" si="1581">D1340+D1358</f>
        <v>17745.27</v>
      </c>
      <c r="E1316" s="29">
        <f t="shared" si="1581"/>
        <v>15808.32</v>
      </c>
      <c r="F1316" s="29">
        <f t="shared" si="1581"/>
        <v>16034.19</v>
      </c>
      <c r="G1316" s="29">
        <f t="shared" si="1581"/>
        <v>16648.14</v>
      </c>
      <c r="H1316" s="29">
        <f t="shared" si="1581"/>
        <v>0</v>
      </c>
      <c r="I1316" s="29">
        <f t="shared" si="1581"/>
        <v>0</v>
      </c>
      <c r="J1316" s="29">
        <f t="shared" si="1581"/>
        <v>0</v>
      </c>
      <c r="K1316" s="19"/>
      <c r="L1316" s="21">
        <f t="shared" si="1525"/>
        <v>66235.92</v>
      </c>
    </row>
    <row r="1317" spans="1:14" ht="16.5" x14ac:dyDescent="0.25">
      <c r="A1317" s="44"/>
      <c r="B1317" s="44"/>
      <c r="C1317" s="30" t="s">
        <v>68</v>
      </c>
      <c r="D1317" s="29">
        <f t="shared" si="1581"/>
        <v>0</v>
      </c>
      <c r="E1317" s="29">
        <f t="shared" si="1581"/>
        <v>0</v>
      </c>
      <c r="F1317" s="29">
        <f t="shared" si="1581"/>
        <v>0</v>
      </c>
      <c r="G1317" s="29">
        <f t="shared" si="1581"/>
        <v>0</v>
      </c>
      <c r="H1317" s="29">
        <f t="shared" si="1581"/>
        <v>17801.91</v>
      </c>
      <c r="I1317" s="29">
        <f t="shared" si="1581"/>
        <v>15503.54</v>
      </c>
      <c r="J1317" s="29">
        <f t="shared" si="1581"/>
        <v>15503.54</v>
      </c>
      <c r="K1317" s="19"/>
      <c r="L1317" s="21">
        <f t="shared" si="1525"/>
        <v>48808.99</v>
      </c>
    </row>
    <row r="1318" spans="1:14" ht="16.5" x14ac:dyDescent="0.25">
      <c r="A1318" s="44" t="s">
        <v>31</v>
      </c>
      <c r="B1318" s="44" t="s">
        <v>133</v>
      </c>
      <c r="C1318" s="30" t="s">
        <v>166</v>
      </c>
      <c r="D1318" s="29">
        <f>D1319+D1320</f>
        <v>17741.43</v>
      </c>
      <c r="E1318" s="29">
        <f t="shared" ref="E1318:I1318" si="1582">E1319+E1320</f>
        <v>15860.85</v>
      </c>
      <c r="F1318" s="29">
        <f t="shared" si="1582"/>
        <v>16288.470000000001</v>
      </c>
      <c r="G1318" s="29">
        <f t="shared" si="1582"/>
        <v>16876.739999999998</v>
      </c>
      <c r="H1318" s="29">
        <f t="shared" si="1582"/>
        <v>18001.95</v>
      </c>
      <c r="I1318" s="29">
        <f t="shared" si="1582"/>
        <v>15503.54</v>
      </c>
      <c r="J1318" s="29">
        <f t="shared" ref="J1318" si="1583">J1319+J1320</f>
        <v>15503.54</v>
      </c>
      <c r="K1318" s="19"/>
      <c r="L1318" s="21">
        <f t="shared" si="1525"/>
        <v>115776.51999999999</v>
      </c>
    </row>
    <row r="1319" spans="1:14" ht="16.5" x14ac:dyDescent="0.25">
      <c r="A1319" s="44"/>
      <c r="B1319" s="44"/>
      <c r="C1319" s="30" t="s">
        <v>67</v>
      </c>
      <c r="D1319" s="31">
        <f>D1322+D1329+D1336</f>
        <v>17741.43</v>
      </c>
      <c r="E1319" s="31">
        <f t="shared" ref="E1319:J1319" si="1584">E1322+E1329+E1336</f>
        <v>15860.85</v>
      </c>
      <c r="F1319" s="31">
        <f t="shared" si="1584"/>
        <v>16288.470000000001</v>
      </c>
      <c r="G1319" s="31">
        <f t="shared" si="1584"/>
        <v>16876.739999999998</v>
      </c>
      <c r="H1319" s="31">
        <f t="shared" si="1584"/>
        <v>0</v>
      </c>
      <c r="I1319" s="31">
        <f t="shared" si="1584"/>
        <v>0</v>
      </c>
      <c r="J1319" s="31">
        <f t="shared" si="1584"/>
        <v>0</v>
      </c>
      <c r="K1319" s="19"/>
      <c r="L1319" s="21">
        <f t="shared" si="1525"/>
        <v>66767.489999999991</v>
      </c>
    </row>
    <row r="1320" spans="1:14" ht="16.5" x14ac:dyDescent="0.25">
      <c r="A1320" s="44"/>
      <c r="B1320" s="44"/>
      <c r="C1320" s="30" t="s">
        <v>68</v>
      </c>
      <c r="D1320" s="31">
        <f>D1323+D1330+D1337</f>
        <v>0</v>
      </c>
      <c r="E1320" s="31">
        <f t="shared" ref="E1320:J1320" si="1585">E1323+E1330+E1337</f>
        <v>0</v>
      </c>
      <c r="F1320" s="31">
        <f t="shared" si="1585"/>
        <v>0</v>
      </c>
      <c r="G1320" s="31">
        <f t="shared" si="1585"/>
        <v>0</v>
      </c>
      <c r="H1320" s="31">
        <f t="shared" si="1585"/>
        <v>18001.95</v>
      </c>
      <c r="I1320" s="31">
        <f t="shared" si="1585"/>
        <v>15503.54</v>
      </c>
      <c r="J1320" s="31">
        <f t="shared" si="1585"/>
        <v>15503.54</v>
      </c>
      <c r="K1320" s="19"/>
      <c r="L1320" s="21">
        <f t="shared" si="1525"/>
        <v>49009.030000000006</v>
      </c>
    </row>
    <row r="1321" spans="1:14" ht="16.5" x14ac:dyDescent="0.25">
      <c r="A1321" s="44"/>
      <c r="B1321" s="44"/>
      <c r="C1321" s="27" t="s">
        <v>170</v>
      </c>
      <c r="D1321" s="29">
        <f>D1322+D1323</f>
        <v>0</v>
      </c>
      <c r="E1321" s="29">
        <f t="shared" ref="E1321:J1321" si="1586">E1322+E1323</f>
        <v>0</v>
      </c>
      <c r="F1321" s="29">
        <f t="shared" si="1586"/>
        <v>254.28</v>
      </c>
      <c r="G1321" s="29">
        <f t="shared" si="1586"/>
        <v>231.6</v>
      </c>
      <c r="H1321" s="29">
        <f t="shared" si="1586"/>
        <v>200.04</v>
      </c>
      <c r="I1321" s="29">
        <f t="shared" si="1586"/>
        <v>0</v>
      </c>
      <c r="J1321" s="29">
        <f t="shared" si="1586"/>
        <v>0</v>
      </c>
      <c r="K1321" s="19"/>
      <c r="L1321" s="21">
        <f t="shared" si="1525"/>
        <v>685.92</v>
      </c>
    </row>
    <row r="1322" spans="1:14" ht="16.5" x14ac:dyDescent="0.25">
      <c r="A1322" s="44"/>
      <c r="B1322" s="44"/>
      <c r="C1322" s="39" t="s">
        <v>67</v>
      </c>
      <c r="D1322" s="29">
        <f>D1326</f>
        <v>0</v>
      </c>
      <c r="E1322" s="29">
        <f t="shared" ref="E1322:J1322" si="1587">E1326</f>
        <v>0</v>
      </c>
      <c r="F1322" s="29">
        <f t="shared" si="1587"/>
        <v>254.28</v>
      </c>
      <c r="G1322" s="29">
        <f t="shared" si="1587"/>
        <v>231.6</v>
      </c>
      <c r="H1322" s="29">
        <f t="shared" si="1587"/>
        <v>0</v>
      </c>
      <c r="I1322" s="29">
        <f t="shared" si="1587"/>
        <v>0</v>
      </c>
      <c r="J1322" s="29">
        <f t="shared" si="1587"/>
        <v>0</v>
      </c>
      <c r="K1322" s="19"/>
      <c r="L1322" s="21">
        <f t="shared" si="1525"/>
        <v>485.88</v>
      </c>
    </row>
    <row r="1323" spans="1:14" ht="16.5" x14ac:dyDescent="0.25">
      <c r="A1323" s="44"/>
      <c r="B1323" s="44"/>
      <c r="C1323" s="39" t="s">
        <v>68</v>
      </c>
      <c r="D1323" s="29">
        <f>D1327</f>
        <v>0</v>
      </c>
      <c r="E1323" s="29">
        <f t="shared" ref="E1323:J1323" si="1588">E1327</f>
        <v>0</v>
      </c>
      <c r="F1323" s="29">
        <f t="shared" si="1588"/>
        <v>0</v>
      </c>
      <c r="G1323" s="29">
        <f t="shared" si="1588"/>
        <v>0</v>
      </c>
      <c r="H1323" s="29">
        <f t="shared" si="1588"/>
        <v>200.04</v>
      </c>
      <c r="I1323" s="29">
        <f t="shared" si="1588"/>
        <v>0</v>
      </c>
      <c r="J1323" s="29">
        <f t="shared" si="1588"/>
        <v>0</v>
      </c>
      <c r="K1323" s="19"/>
      <c r="L1323" s="21">
        <f t="shared" si="1525"/>
        <v>200.04</v>
      </c>
    </row>
    <row r="1324" spans="1:14" ht="16.5" x14ac:dyDescent="0.25">
      <c r="A1324" s="44"/>
      <c r="B1324" s="44"/>
      <c r="C1324" s="39" t="s">
        <v>161</v>
      </c>
      <c r="D1324" s="29"/>
      <c r="E1324" s="29"/>
      <c r="F1324" s="29"/>
      <c r="G1324" s="29"/>
      <c r="H1324" s="29"/>
      <c r="I1324" s="29"/>
      <c r="J1324" s="29"/>
      <c r="K1324" s="19"/>
      <c r="L1324" s="21">
        <f t="shared" si="1525"/>
        <v>0</v>
      </c>
    </row>
    <row r="1325" spans="1:14" ht="34.5" customHeight="1" x14ac:dyDescent="0.25">
      <c r="A1325" s="44"/>
      <c r="B1325" s="44"/>
      <c r="C1325" s="27" t="s">
        <v>172</v>
      </c>
      <c r="D1325" s="29">
        <f>D1326+D1327</f>
        <v>0</v>
      </c>
      <c r="E1325" s="29">
        <f t="shared" ref="E1325:I1325" si="1589">E1326+E1327</f>
        <v>0</v>
      </c>
      <c r="F1325" s="29">
        <f t="shared" si="1589"/>
        <v>254.28</v>
      </c>
      <c r="G1325" s="29">
        <f t="shared" si="1589"/>
        <v>231.6</v>
      </c>
      <c r="H1325" s="29">
        <f t="shared" si="1589"/>
        <v>200.04</v>
      </c>
      <c r="I1325" s="29">
        <f t="shared" si="1589"/>
        <v>0</v>
      </c>
      <c r="J1325" s="29">
        <f t="shared" ref="J1325" si="1590">J1326+J1327</f>
        <v>0</v>
      </c>
      <c r="K1325" s="19"/>
      <c r="L1325" s="21">
        <f t="shared" si="1525"/>
        <v>685.92</v>
      </c>
    </row>
    <row r="1326" spans="1:14" ht="16.5" x14ac:dyDescent="0.25">
      <c r="A1326" s="44"/>
      <c r="B1326" s="44"/>
      <c r="C1326" s="30" t="s">
        <v>67</v>
      </c>
      <c r="D1326" s="29">
        <v>0</v>
      </c>
      <c r="E1326" s="29">
        <v>0</v>
      </c>
      <c r="F1326" s="29">
        <v>254.28</v>
      </c>
      <c r="G1326" s="29">
        <v>231.6</v>
      </c>
      <c r="H1326" s="29">
        <v>0</v>
      </c>
      <c r="I1326" s="29">
        <v>0</v>
      </c>
      <c r="J1326" s="29">
        <v>0</v>
      </c>
      <c r="K1326" s="19"/>
      <c r="L1326" s="21">
        <f t="shared" si="1525"/>
        <v>485.88</v>
      </c>
    </row>
    <row r="1327" spans="1:14" ht="16.5" x14ac:dyDescent="0.25">
      <c r="A1327" s="44"/>
      <c r="B1327" s="44"/>
      <c r="C1327" s="30" t="s">
        <v>68</v>
      </c>
      <c r="D1327" s="29">
        <v>0</v>
      </c>
      <c r="E1327" s="29">
        <v>0</v>
      </c>
      <c r="F1327" s="29">
        <v>0</v>
      </c>
      <c r="G1327" s="29">
        <v>0</v>
      </c>
      <c r="H1327" s="29">
        <v>200.04</v>
      </c>
      <c r="I1327" s="29">
        <v>0</v>
      </c>
      <c r="J1327" s="29">
        <v>0</v>
      </c>
      <c r="K1327" s="19"/>
      <c r="L1327" s="21">
        <f t="shared" si="1525"/>
        <v>200.04</v>
      </c>
    </row>
    <row r="1328" spans="1:14" ht="16.5" x14ac:dyDescent="0.25">
      <c r="A1328" s="44"/>
      <c r="B1328" s="44"/>
      <c r="C1328" s="27" t="s">
        <v>159</v>
      </c>
      <c r="D1328" s="29">
        <f>D1329+D1330</f>
        <v>0</v>
      </c>
      <c r="E1328" s="29">
        <f t="shared" ref="E1328:J1328" si="1591">E1329+E1330</f>
        <v>193.35</v>
      </c>
      <c r="F1328" s="29">
        <f t="shared" si="1591"/>
        <v>0</v>
      </c>
      <c r="G1328" s="29">
        <f t="shared" si="1591"/>
        <v>0</v>
      </c>
      <c r="H1328" s="29">
        <f t="shared" si="1591"/>
        <v>0</v>
      </c>
      <c r="I1328" s="29">
        <f t="shared" si="1591"/>
        <v>0</v>
      </c>
      <c r="J1328" s="29">
        <f t="shared" si="1591"/>
        <v>0</v>
      </c>
      <c r="K1328" s="19"/>
      <c r="L1328" s="21">
        <f t="shared" si="1525"/>
        <v>193.35</v>
      </c>
    </row>
    <row r="1329" spans="1:12" ht="16.5" x14ac:dyDescent="0.25">
      <c r="A1329" s="44"/>
      <c r="B1329" s="44"/>
      <c r="C1329" s="39" t="s">
        <v>67</v>
      </c>
      <c r="D1329" s="29">
        <f>D1333</f>
        <v>0</v>
      </c>
      <c r="E1329" s="29">
        <f t="shared" ref="E1329:J1329" si="1592">E1333</f>
        <v>193.35</v>
      </c>
      <c r="F1329" s="29">
        <f t="shared" si="1592"/>
        <v>0</v>
      </c>
      <c r="G1329" s="29">
        <f t="shared" si="1592"/>
        <v>0</v>
      </c>
      <c r="H1329" s="29">
        <f t="shared" si="1592"/>
        <v>0</v>
      </c>
      <c r="I1329" s="29">
        <f t="shared" si="1592"/>
        <v>0</v>
      </c>
      <c r="J1329" s="29">
        <f t="shared" si="1592"/>
        <v>0</v>
      </c>
      <c r="K1329" s="19"/>
      <c r="L1329" s="21">
        <f t="shared" si="1525"/>
        <v>193.35</v>
      </c>
    </row>
    <row r="1330" spans="1:12" ht="16.5" x14ac:dyDescent="0.25">
      <c r="A1330" s="44"/>
      <c r="B1330" s="44"/>
      <c r="C1330" s="39" t="s">
        <v>68</v>
      </c>
      <c r="D1330" s="29">
        <f>D1334</f>
        <v>0</v>
      </c>
      <c r="E1330" s="29">
        <f t="shared" ref="E1330:J1330" si="1593">E1334</f>
        <v>0</v>
      </c>
      <c r="F1330" s="29">
        <f t="shared" si="1593"/>
        <v>0</v>
      </c>
      <c r="G1330" s="29">
        <f t="shared" si="1593"/>
        <v>0</v>
      </c>
      <c r="H1330" s="29">
        <f t="shared" si="1593"/>
        <v>0</v>
      </c>
      <c r="I1330" s="29">
        <f t="shared" si="1593"/>
        <v>0</v>
      </c>
      <c r="J1330" s="29">
        <f t="shared" si="1593"/>
        <v>0</v>
      </c>
      <c r="K1330" s="19"/>
      <c r="L1330" s="21">
        <f t="shared" si="1525"/>
        <v>0</v>
      </c>
    </row>
    <row r="1331" spans="1:12" ht="16.5" x14ac:dyDescent="0.25">
      <c r="A1331" s="44"/>
      <c r="B1331" s="44"/>
      <c r="C1331" s="39" t="s">
        <v>161</v>
      </c>
      <c r="D1331" s="29"/>
      <c r="E1331" s="29"/>
      <c r="F1331" s="29"/>
      <c r="G1331" s="29"/>
      <c r="H1331" s="29"/>
      <c r="I1331" s="29"/>
      <c r="J1331" s="29"/>
      <c r="K1331" s="19"/>
      <c r="L1331" s="21">
        <f t="shared" si="1525"/>
        <v>0</v>
      </c>
    </row>
    <row r="1332" spans="1:12" ht="34.5" customHeight="1" x14ac:dyDescent="0.25">
      <c r="A1332" s="44"/>
      <c r="B1332" s="44"/>
      <c r="C1332" s="27" t="s">
        <v>172</v>
      </c>
      <c r="D1332" s="29">
        <f>D1333+D1334</f>
        <v>0</v>
      </c>
      <c r="E1332" s="29">
        <f t="shared" ref="E1332:I1332" si="1594">E1333+E1334</f>
        <v>193.35</v>
      </c>
      <c r="F1332" s="29">
        <f t="shared" si="1594"/>
        <v>0</v>
      </c>
      <c r="G1332" s="29">
        <f t="shared" si="1594"/>
        <v>0</v>
      </c>
      <c r="H1332" s="29">
        <f t="shared" si="1594"/>
        <v>0</v>
      </c>
      <c r="I1332" s="29">
        <f t="shared" si="1594"/>
        <v>0</v>
      </c>
      <c r="J1332" s="29">
        <f t="shared" ref="J1332" si="1595">J1333+J1334</f>
        <v>0</v>
      </c>
      <c r="K1332" s="19"/>
      <c r="L1332" s="21">
        <f t="shared" ref="L1332:L1395" si="1596">D1332+E1332+F1332+G1332+H1332+I1332+J1332</f>
        <v>193.35</v>
      </c>
    </row>
    <row r="1333" spans="1:12" ht="16.5" x14ac:dyDescent="0.25">
      <c r="A1333" s="44"/>
      <c r="B1333" s="44"/>
      <c r="C1333" s="30" t="s">
        <v>67</v>
      </c>
      <c r="D1333" s="29">
        <v>0</v>
      </c>
      <c r="E1333" s="29">
        <v>193.35</v>
      </c>
      <c r="F1333" s="29">
        <v>0</v>
      </c>
      <c r="G1333" s="29">
        <v>0</v>
      </c>
      <c r="H1333" s="29">
        <v>0</v>
      </c>
      <c r="I1333" s="29">
        <v>0</v>
      </c>
      <c r="J1333" s="29">
        <v>0</v>
      </c>
      <c r="K1333" s="19"/>
      <c r="L1333" s="21">
        <f t="shared" si="1596"/>
        <v>193.35</v>
      </c>
    </row>
    <row r="1334" spans="1:12" ht="16.5" x14ac:dyDescent="0.25">
      <c r="A1334" s="44"/>
      <c r="B1334" s="44"/>
      <c r="C1334" s="30" t="s">
        <v>68</v>
      </c>
      <c r="D1334" s="29">
        <v>0</v>
      </c>
      <c r="E1334" s="29">
        <v>0</v>
      </c>
      <c r="F1334" s="29">
        <v>0</v>
      </c>
      <c r="G1334" s="29">
        <v>0</v>
      </c>
      <c r="H1334" s="29">
        <v>0</v>
      </c>
      <c r="I1334" s="29">
        <v>0</v>
      </c>
      <c r="J1334" s="29">
        <v>0</v>
      </c>
      <c r="K1334" s="19"/>
      <c r="L1334" s="21">
        <f t="shared" si="1596"/>
        <v>0</v>
      </c>
    </row>
    <row r="1335" spans="1:12" ht="16.5" x14ac:dyDescent="0.25">
      <c r="A1335" s="44"/>
      <c r="B1335" s="44"/>
      <c r="C1335" s="39" t="s">
        <v>160</v>
      </c>
      <c r="D1335" s="29">
        <f>D1336+D1337</f>
        <v>17741.43</v>
      </c>
      <c r="E1335" s="29">
        <f t="shared" ref="E1335:J1335" si="1597">E1336+E1337</f>
        <v>15667.5</v>
      </c>
      <c r="F1335" s="29">
        <f t="shared" si="1597"/>
        <v>16034.19</v>
      </c>
      <c r="G1335" s="29">
        <f t="shared" si="1597"/>
        <v>16645.14</v>
      </c>
      <c r="H1335" s="29">
        <f t="shared" si="1597"/>
        <v>17801.91</v>
      </c>
      <c r="I1335" s="29">
        <f t="shared" si="1597"/>
        <v>15503.54</v>
      </c>
      <c r="J1335" s="29">
        <f t="shared" si="1597"/>
        <v>15503.54</v>
      </c>
      <c r="K1335" s="19"/>
      <c r="L1335" s="21">
        <f t="shared" si="1596"/>
        <v>114897.25000000003</v>
      </c>
    </row>
    <row r="1336" spans="1:12" ht="16.5" x14ac:dyDescent="0.25">
      <c r="A1336" s="44"/>
      <c r="B1336" s="44"/>
      <c r="C1336" s="39" t="s">
        <v>67</v>
      </c>
      <c r="D1336" s="29">
        <f>D1340</f>
        <v>17741.43</v>
      </c>
      <c r="E1336" s="29">
        <f t="shared" ref="E1336:J1336" si="1598">E1340</f>
        <v>15667.5</v>
      </c>
      <c r="F1336" s="29">
        <f t="shared" si="1598"/>
        <v>16034.19</v>
      </c>
      <c r="G1336" s="29">
        <f t="shared" si="1598"/>
        <v>16645.14</v>
      </c>
      <c r="H1336" s="29">
        <f t="shared" si="1598"/>
        <v>0</v>
      </c>
      <c r="I1336" s="29">
        <f t="shared" si="1598"/>
        <v>0</v>
      </c>
      <c r="J1336" s="29">
        <f t="shared" si="1598"/>
        <v>0</v>
      </c>
      <c r="K1336" s="19"/>
      <c r="L1336" s="21">
        <f t="shared" si="1596"/>
        <v>66088.260000000009</v>
      </c>
    </row>
    <row r="1337" spans="1:12" ht="16.5" x14ac:dyDescent="0.25">
      <c r="A1337" s="44"/>
      <c r="B1337" s="44"/>
      <c r="C1337" s="39" t="s">
        <v>68</v>
      </c>
      <c r="D1337" s="29">
        <f>D1341</f>
        <v>0</v>
      </c>
      <c r="E1337" s="29">
        <f t="shared" ref="E1337:J1337" si="1599">E1341</f>
        <v>0</v>
      </c>
      <c r="F1337" s="29">
        <f t="shared" si="1599"/>
        <v>0</v>
      </c>
      <c r="G1337" s="29">
        <f t="shared" si="1599"/>
        <v>0</v>
      </c>
      <c r="H1337" s="29">
        <f t="shared" si="1599"/>
        <v>17801.91</v>
      </c>
      <c r="I1337" s="29">
        <f t="shared" si="1599"/>
        <v>15503.54</v>
      </c>
      <c r="J1337" s="29">
        <f t="shared" si="1599"/>
        <v>15503.54</v>
      </c>
      <c r="K1337" s="19"/>
      <c r="L1337" s="21">
        <f t="shared" si="1596"/>
        <v>48808.99</v>
      </c>
    </row>
    <row r="1338" spans="1:12" ht="16.5" x14ac:dyDescent="0.25">
      <c r="A1338" s="44"/>
      <c r="B1338" s="44"/>
      <c r="C1338" s="39" t="s">
        <v>161</v>
      </c>
      <c r="D1338" s="29"/>
      <c r="E1338" s="29"/>
      <c r="F1338" s="29"/>
      <c r="G1338" s="29"/>
      <c r="H1338" s="29"/>
      <c r="I1338" s="29"/>
      <c r="J1338" s="29"/>
      <c r="K1338" s="19"/>
      <c r="L1338" s="21">
        <f t="shared" si="1596"/>
        <v>0</v>
      </c>
    </row>
    <row r="1339" spans="1:12" ht="31.5" customHeight="1" x14ac:dyDescent="0.25">
      <c r="A1339" s="44"/>
      <c r="B1339" s="44"/>
      <c r="C1339" s="27" t="s">
        <v>171</v>
      </c>
      <c r="D1339" s="29">
        <f>D1340+D1341</f>
        <v>17741.43</v>
      </c>
      <c r="E1339" s="29">
        <f t="shared" ref="E1339:J1339" si="1600">E1340+E1341</f>
        <v>15667.5</v>
      </c>
      <c r="F1339" s="29">
        <f t="shared" si="1600"/>
        <v>16034.19</v>
      </c>
      <c r="G1339" s="29">
        <f t="shared" si="1600"/>
        <v>16645.14</v>
      </c>
      <c r="H1339" s="29">
        <f t="shared" si="1600"/>
        <v>17801.91</v>
      </c>
      <c r="I1339" s="29">
        <f t="shared" si="1600"/>
        <v>15503.54</v>
      </c>
      <c r="J1339" s="29">
        <f t="shared" si="1600"/>
        <v>15503.54</v>
      </c>
      <c r="K1339" s="19"/>
      <c r="L1339" s="21">
        <f t="shared" si="1596"/>
        <v>114897.25000000003</v>
      </c>
    </row>
    <row r="1340" spans="1:12" ht="16.5" x14ac:dyDescent="0.25">
      <c r="A1340" s="44"/>
      <c r="B1340" s="44"/>
      <c r="C1340" s="30" t="s">
        <v>67</v>
      </c>
      <c r="D1340" s="29">
        <v>17741.43</v>
      </c>
      <c r="E1340" s="29">
        <v>15667.5</v>
      </c>
      <c r="F1340" s="29">
        <v>16034.19</v>
      </c>
      <c r="G1340" s="29">
        <v>16645.14</v>
      </c>
      <c r="H1340" s="29">
        <v>0</v>
      </c>
      <c r="I1340" s="29">
        <v>0</v>
      </c>
      <c r="J1340" s="29">
        <v>0</v>
      </c>
      <c r="K1340" s="19"/>
      <c r="L1340" s="21">
        <f t="shared" si="1596"/>
        <v>66088.260000000009</v>
      </c>
    </row>
    <row r="1341" spans="1:12" ht="16.5" x14ac:dyDescent="0.25">
      <c r="A1341" s="44"/>
      <c r="B1341" s="44"/>
      <c r="C1341" s="30" t="s">
        <v>68</v>
      </c>
      <c r="D1341" s="29">
        <v>0</v>
      </c>
      <c r="E1341" s="29">
        <v>0</v>
      </c>
      <c r="F1341" s="29">
        <v>0</v>
      </c>
      <c r="G1341" s="29">
        <v>0</v>
      </c>
      <c r="H1341" s="29">
        <v>17801.91</v>
      </c>
      <c r="I1341" s="42">
        <v>15503.54</v>
      </c>
      <c r="J1341" s="42">
        <v>15503.54</v>
      </c>
      <c r="K1341" s="19"/>
      <c r="L1341" s="21">
        <f t="shared" si="1596"/>
        <v>48808.99</v>
      </c>
    </row>
    <row r="1342" spans="1:12" ht="16.5" x14ac:dyDescent="0.25">
      <c r="A1342" s="44" t="s">
        <v>32</v>
      </c>
      <c r="B1342" s="44" t="s">
        <v>40</v>
      </c>
      <c r="C1342" s="30" t="s">
        <v>166</v>
      </c>
      <c r="D1342" s="29">
        <f>D1343+D1344</f>
        <v>0</v>
      </c>
      <c r="E1342" s="29">
        <f t="shared" ref="E1342:I1342" si="1601">E1343+E1344</f>
        <v>0</v>
      </c>
      <c r="F1342" s="29">
        <f t="shared" si="1601"/>
        <v>0</v>
      </c>
      <c r="G1342" s="29">
        <f t="shared" si="1601"/>
        <v>0</v>
      </c>
      <c r="H1342" s="29">
        <f t="shared" si="1601"/>
        <v>0</v>
      </c>
      <c r="I1342" s="29">
        <f t="shared" si="1601"/>
        <v>0</v>
      </c>
      <c r="J1342" s="29">
        <f t="shared" ref="J1342" si="1602">J1343+J1344</f>
        <v>0</v>
      </c>
      <c r="K1342" s="19"/>
      <c r="L1342" s="21">
        <f t="shared" si="1596"/>
        <v>0</v>
      </c>
    </row>
    <row r="1343" spans="1:12" ht="16.5" x14ac:dyDescent="0.25">
      <c r="A1343" s="44"/>
      <c r="B1343" s="44"/>
      <c r="C1343" s="30" t="s">
        <v>67</v>
      </c>
      <c r="D1343" s="29">
        <v>0</v>
      </c>
      <c r="E1343" s="29">
        <v>0</v>
      </c>
      <c r="F1343" s="29">
        <v>0</v>
      </c>
      <c r="G1343" s="29">
        <v>0</v>
      </c>
      <c r="H1343" s="29">
        <v>0</v>
      </c>
      <c r="I1343" s="29">
        <v>0</v>
      </c>
      <c r="J1343" s="29">
        <v>0</v>
      </c>
      <c r="K1343" s="19"/>
      <c r="L1343" s="21">
        <f t="shared" si="1596"/>
        <v>0</v>
      </c>
    </row>
    <row r="1344" spans="1:12" ht="16.5" x14ac:dyDescent="0.25">
      <c r="A1344" s="44"/>
      <c r="B1344" s="44"/>
      <c r="C1344" s="30" t="s">
        <v>68</v>
      </c>
      <c r="D1344" s="29">
        <v>0</v>
      </c>
      <c r="E1344" s="29">
        <v>0</v>
      </c>
      <c r="F1344" s="29">
        <v>0</v>
      </c>
      <c r="G1344" s="29">
        <v>0</v>
      </c>
      <c r="H1344" s="29">
        <f>H1347</f>
        <v>0</v>
      </c>
      <c r="I1344" s="29">
        <v>0</v>
      </c>
      <c r="J1344" s="29">
        <v>0</v>
      </c>
      <c r="K1344" s="19"/>
      <c r="L1344" s="21">
        <f t="shared" si="1596"/>
        <v>0</v>
      </c>
    </row>
    <row r="1345" spans="1:12" ht="16.5" x14ac:dyDescent="0.25">
      <c r="A1345" s="44"/>
      <c r="B1345" s="44"/>
      <c r="C1345" s="38" t="s">
        <v>162</v>
      </c>
      <c r="D1345" s="29">
        <v>0</v>
      </c>
      <c r="E1345" s="29">
        <v>0</v>
      </c>
      <c r="F1345" s="29">
        <f>F1346</f>
        <v>0</v>
      </c>
      <c r="G1345" s="29">
        <v>0</v>
      </c>
      <c r="H1345" s="29">
        <v>0</v>
      </c>
      <c r="I1345" s="29">
        <f t="shared" ref="I1345:J1346" si="1603">I1346</f>
        <v>0</v>
      </c>
      <c r="J1345" s="29">
        <f t="shared" si="1603"/>
        <v>0</v>
      </c>
      <c r="K1345" s="19"/>
      <c r="L1345" s="21">
        <f t="shared" si="1596"/>
        <v>0</v>
      </c>
    </row>
    <row r="1346" spans="1:12" ht="16.5" x14ac:dyDescent="0.25">
      <c r="A1346" s="44"/>
      <c r="B1346" s="44"/>
      <c r="C1346" s="38" t="s">
        <v>163</v>
      </c>
      <c r="D1346" s="29">
        <v>0</v>
      </c>
      <c r="E1346" s="29">
        <v>0</v>
      </c>
      <c r="F1346" s="29">
        <f>F1347</f>
        <v>0</v>
      </c>
      <c r="G1346" s="29">
        <v>0</v>
      </c>
      <c r="H1346" s="29">
        <v>0</v>
      </c>
      <c r="I1346" s="29">
        <f t="shared" si="1603"/>
        <v>0</v>
      </c>
      <c r="J1346" s="29">
        <f t="shared" si="1603"/>
        <v>0</v>
      </c>
      <c r="K1346" s="19"/>
      <c r="L1346" s="21">
        <f t="shared" si="1596"/>
        <v>0</v>
      </c>
    </row>
    <row r="1347" spans="1:12" ht="16.5" x14ac:dyDescent="0.25">
      <c r="A1347" s="44"/>
      <c r="B1347" s="44"/>
      <c r="C1347" s="39" t="s">
        <v>169</v>
      </c>
      <c r="D1347" s="29">
        <v>0</v>
      </c>
      <c r="E1347" s="29">
        <v>0</v>
      </c>
      <c r="F1347" s="29">
        <v>0</v>
      </c>
      <c r="G1347" s="29">
        <v>0</v>
      </c>
      <c r="H1347" s="29">
        <v>0</v>
      </c>
      <c r="I1347" s="29">
        <v>0</v>
      </c>
      <c r="J1347" s="29">
        <v>0</v>
      </c>
      <c r="K1347" s="19"/>
      <c r="L1347" s="21">
        <f t="shared" si="1596"/>
        <v>0</v>
      </c>
    </row>
    <row r="1348" spans="1:12" ht="16.5" x14ac:dyDescent="0.25">
      <c r="A1348" s="44" t="s">
        <v>52</v>
      </c>
      <c r="B1348" s="44" t="s">
        <v>134</v>
      </c>
      <c r="C1348" s="30" t="s">
        <v>166</v>
      </c>
      <c r="D1348" s="29">
        <f>D1349+D1350</f>
        <v>3.84</v>
      </c>
      <c r="E1348" s="29">
        <f t="shared" ref="E1348:I1348" si="1604">E1349+E1350</f>
        <v>140.82</v>
      </c>
      <c r="F1348" s="29">
        <f t="shared" si="1604"/>
        <v>0</v>
      </c>
      <c r="G1348" s="29">
        <f t="shared" si="1604"/>
        <v>3</v>
      </c>
      <c r="H1348" s="29">
        <f t="shared" si="1604"/>
        <v>0</v>
      </c>
      <c r="I1348" s="29">
        <f t="shared" si="1604"/>
        <v>0</v>
      </c>
      <c r="J1348" s="29">
        <f t="shared" ref="J1348" si="1605">J1349+J1350</f>
        <v>0</v>
      </c>
      <c r="K1348" s="19"/>
      <c r="L1348" s="21">
        <f t="shared" si="1596"/>
        <v>147.66</v>
      </c>
    </row>
    <row r="1349" spans="1:12" ht="16.5" x14ac:dyDescent="0.25">
      <c r="A1349" s="44"/>
      <c r="B1349" s="44"/>
      <c r="C1349" s="30" t="s">
        <v>67</v>
      </c>
      <c r="D1349" s="29">
        <f>D1354</f>
        <v>3.84</v>
      </c>
      <c r="E1349" s="29">
        <f t="shared" ref="E1349:J1349" si="1606">E1354</f>
        <v>140.82</v>
      </c>
      <c r="F1349" s="29">
        <f t="shared" si="1606"/>
        <v>0</v>
      </c>
      <c r="G1349" s="29">
        <f t="shared" si="1606"/>
        <v>3</v>
      </c>
      <c r="H1349" s="29">
        <f t="shared" si="1606"/>
        <v>0</v>
      </c>
      <c r="I1349" s="29">
        <f t="shared" si="1606"/>
        <v>0</v>
      </c>
      <c r="J1349" s="29">
        <f t="shared" si="1606"/>
        <v>0</v>
      </c>
      <c r="K1349" s="19"/>
      <c r="L1349" s="21">
        <f t="shared" si="1596"/>
        <v>147.66</v>
      </c>
    </row>
    <row r="1350" spans="1:12" ht="16.5" x14ac:dyDescent="0.25">
      <c r="A1350" s="44"/>
      <c r="B1350" s="44"/>
      <c r="C1350" s="30" t="s">
        <v>68</v>
      </c>
      <c r="D1350" s="29">
        <f>D1355</f>
        <v>0</v>
      </c>
      <c r="E1350" s="29">
        <f t="shared" ref="E1350:J1350" si="1607">E1355</f>
        <v>0</v>
      </c>
      <c r="F1350" s="29">
        <f t="shared" si="1607"/>
        <v>0</v>
      </c>
      <c r="G1350" s="29">
        <f t="shared" si="1607"/>
        <v>0</v>
      </c>
      <c r="H1350" s="29">
        <f t="shared" si="1607"/>
        <v>0</v>
      </c>
      <c r="I1350" s="29">
        <f t="shared" si="1607"/>
        <v>0</v>
      </c>
      <c r="J1350" s="29">
        <f t="shared" si="1607"/>
        <v>0</v>
      </c>
      <c r="K1350" s="19"/>
      <c r="L1350" s="21">
        <f t="shared" si="1596"/>
        <v>0</v>
      </c>
    </row>
    <row r="1351" spans="1:12" ht="16.5" x14ac:dyDescent="0.25">
      <c r="A1351" s="44"/>
      <c r="B1351" s="44"/>
      <c r="C1351" s="38" t="s">
        <v>162</v>
      </c>
      <c r="D1351" s="29">
        <v>0</v>
      </c>
      <c r="E1351" s="29">
        <v>0</v>
      </c>
      <c r="F1351" s="29">
        <v>0</v>
      </c>
      <c r="G1351" s="29">
        <v>0</v>
      </c>
      <c r="H1351" s="29">
        <v>0</v>
      </c>
      <c r="I1351" s="29">
        <v>0</v>
      </c>
      <c r="J1351" s="29">
        <v>0</v>
      </c>
      <c r="K1351" s="19"/>
      <c r="L1351" s="21">
        <f t="shared" si="1596"/>
        <v>0</v>
      </c>
    </row>
    <row r="1352" spans="1:12" ht="16.5" x14ac:dyDescent="0.25">
      <c r="A1352" s="44"/>
      <c r="B1352" s="44"/>
      <c r="C1352" s="38" t="s">
        <v>163</v>
      </c>
      <c r="D1352" s="29">
        <v>0</v>
      </c>
      <c r="E1352" s="29">
        <v>0</v>
      </c>
      <c r="F1352" s="29">
        <v>0</v>
      </c>
      <c r="G1352" s="29">
        <v>0</v>
      </c>
      <c r="H1352" s="29">
        <v>0</v>
      </c>
      <c r="I1352" s="29">
        <v>0</v>
      </c>
      <c r="J1352" s="29">
        <v>0</v>
      </c>
      <c r="K1352" s="19"/>
      <c r="L1352" s="21">
        <f t="shared" si="1596"/>
        <v>0</v>
      </c>
    </row>
    <row r="1353" spans="1:12" ht="16.5" x14ac:dyDescent="0.25">
      <c r="A1353" s="44"/>
      <c r="B1353" s="44"/>
      <c r="C1353" s="39" t="s">
        <v>160</v>
      </c>
      <c r="D1353" s="29">
        <f>D1354+D1355</f>
        <v>3.84</v>
      </c>
      <c r="E1353" s="29">
        <f t="shared" ref="E1353:J1353" si="1608">E1354+E1355</f>
        <v>140.82</v>
      </c>
      <c r="F1353" s="29">
        <f t="shared" si="1608"/>
        <v>0</v>
      </c>
      <c r="G1353" s="29">
        <f t="shared" si="1608"/>
        <v>3</v>
      </c>
      <c r="H1353" s="29">
        <f t="shared" si="1608"/>
        <v>0</v>
      </c>
      <c r="I1353" s="29">
        <f t="shared" si="1608"/>
        <v>0</v>
      </c>
      <c r="J1353" s="29">
        <f t="shared" si="1608"/>
        <v>0</v>
      </c>
      <c r="K1353" s="19"/>
      <c r="L1353" s="21">
        <f t="shared" si="1596"/>
        <v>147.66</v>
      </c>
    </row>
    <row r="1354" spans="1:12" ht="16.5" x14ac:dyDescent="0.25">
      <c r="A1354" s="44"/>
      <c r="B1354" s="44"/>
      <c r="C1354" s="39" t="s">
        <v>67</v>
      </c>
      <c r="D1354" s="29">
        <f>D1358</f>
        <v>3.84</v>
      </c>
      <c r="E1354" s="29">
        <f t="shared" ref="E1354:J1355" si="1609">E1358</f>
        <v>140.82</v>
      </c>
      <c r="F1354" s="29">
        <f t="shared" si="1609"/>
        <v>0</v>
      </c>
      <c r="G1354" s="29">
        <f t="shared" si="1609"/>
        <v>3</v>
      </c>
      <c r="H1354" s="29">
        <f t="shared" si="1609"/>
        <v>0</v>
      </c>
      <c r="I1354" s="29">
        <f t="shared" si="1609"/>
        <v>0</v>
      </c>
      <c r="J1354" s="29">
        <f t="shared" si="1609"/>
        <v>0</v>
      </c>
      <c r="K1354" s="19"/>
      <c r="L1354" s="21">
        <f t="shared" si="1596"/>
        <v>147.66</v>
      </c>
    </row>
    <row r="1355" spans="1:12" ht="16.5" x14ac:dyDescent="0.25">
      <c r="A1355" s="44"/>
      <c r="B1355" s="44"/>
      <c r="C1355" s="39" t="s">
        <v>68</v>
      </c>
      <c r="D1355" s="29">
        <f>D1359</f>
        <v>0</v>
      </c>
      <c r="E1355" s="29">
        <f t="shared" si="1609"/>
        <v>0</v>
      </c>
      <c r="F1355" s="29">
        <f t="shared" si="1609"/>
        <v>0</v>
      </c>
      <c r="G1355" s="29">
        <f t="shared" si="1609"/>
        <v>0</v>
      </c>
      <c r="H1355" s="29">
        <f t="shared" si="1609"/>
        <v>0</v>
      </c>
      <c r="I1355" s="29">
        <f t="shared" si="1609"/>
        <v>0</v>
      </c>
      <c r="J1355" s="29">
        <f t="shared" si="1609"/>
        <v>0</v>
      </c>
      <c r="K1355" s="19"/>
      <c r="L1355" s="21">
        <f t="shared" si="1596"/>
        <v>0</v>
      </c>
    </row>
    <row r="1356" spans="1:12" ht="16.5" x14ac:dyDescent="0.25">
      <c r="A1356" s="44"/>
      <c r="B1356" s="44"/>
      <c r="C1356" s="39" t="s">
        <v>161</v>
      </c>
      <c r="D1356" s="29"/>
      <c r="E1356" s="29"/>
      <c r="F1356" s="29"/>
      <c r="G1356" s="29"/>
      <c r="H1356" s="29"/>
      <c r="I1356" s="29"/>
      <c r="J1356" s="29"/>
      <c r="K1356" s="19"/>
      <c r="L1356" s="21">
        <f t="shared" si="1596"/>
        <v>0</v>
      </c>
    </row>
    <row r="1357" spans="1:12" ht="35.25" customHeight="1" x14ac:dyDescent="0.25">
      <c r="A1357" s="44"/>
      <c r="B1357" s="44"/>
      <c r="C1357" s="27" t="s">
        <v>172</v>
      </c>
      <c r="D1357" s="29">
        <f>D1358+D1359</f>
        <v>3.84</v>
      </c>
      <c r="E1357" s="29">
        <f t="shared" ref="E1357:I1357" si="1610">E1358+E1359</f>
        <v>140.82</v>
      </c>
      <c r="F1357" s="29">
        <f t="shared" si="1610"/>
        <v>0</v>
      </c>
      <c r="G1357" s="29">
        <f t="shared" si="1610"/>
        <v>3</v>
      </c>
      <c r="H1357" s="29">
        <f t="shared" si="1610"/>
        <v>0</v>
      </c>
      <c r="I1357" s="29">
        <f t="shared" si="1610"/>
        <v>0</v>
      </c>
      <c r="J1357" s="29">
        <f t="shared" ref="J1357" si="1611">J1358+J1359</f>
        <v>0</v>
      </c>
      <c r="K1357" s="19"/>
      <c r="L1357" s="21">
        <f t="shared" si="1596"/>
        <v>147.66</v>
      </c>
    </row>
    <row r="1358" spans="1:12" ht="16.5" x14ac:dyDescent="0.25">
      <c r="A1358" s="44"/>
      <c r="B1358" s="44"/>
      <c r="C1358" s="30" t="s">
        <v>67</v>
      </c>
      <c r="D1358" s="29">
        <v>3.84</v>
      </c>
      <c r="E1358" s="29">
        <v>140.82</v>
      </c>
      <c r="F1358" s="29">
        <v>0</v>
      </c>
      <c r="G1358" s="29">
        <v>3</v>
      </c>
      <c r="H1358" s="29">
        <v>0</v>
      </c>
      <c r="I1358" s="29">
        <v>0</v>
      </c>
      <c r="J1358" s="29">
        <v>0</v>
      </c>
      <c r="K1358" s="19"/>
      <c r="L1358" s="21">
        <f t="shared" si="1596"/>
        <v>147.66</v>
      </c>
    </row>
    <row r="1359" spans="1:12" ht="16.5" x14ac:dyDescent="0.25">
      <c r="A1359" s="44"/>
      <c r="B1359" s="44"/>
      <c r="C1359" s="30" t="s">
        <v>68</v>
      </c>
      <c r="D1359" s="29">
        <v>0</v>
      </c>
      <c r="E1359" s="29">
        <v>0</v>
      </c>
      <c r="F1359" s="29">
        <v>0</v>
      </c>
      <c r="G1359" s="29">
        <v>0</v>
      </c>
      <c r="H1359" s="29">
        <v>0</v>
      </c>
      <c r="I1359" s="29">
        <v>0</v>
      </c>
      <c r="J1359" s="29">
        <v>0</v>
      </c>
      <c r="K1359" s="19"/>
      <c r="L1359" s="21">
        <f t="shared" si="1596"/>
        <v>0</v>
      </c>
    </row>
    <row r="1360" spans="1:12" ht="16.5" customHeight="1" x14ac:dyDescent="0.25">
      <c r="A1360" s="44" t="s">
        <v>136</v>
      </c>
      <c r="B1360" s="44" t="s">
        <v>135</v>
      </c>
      <c r="C1360" s="30" t="s">
        <v>166</v>
      </c>
      <c r="D1360" s="29">
        <f>D1361+D1362</f>
        <v>7128.51</v>
      </c>
      <c r="E1360" s="29">
        <f t="shared" ref="E1360:I1360" si="1612">E1361+E1362</f>
        <v>7814.14</v>
      </c>
      <c r="F1360" s="29">
        <f t="shared" si="1612"/>
        <v>9545.4600000000009</v>
      </c>
      <c r="G1360" s="29">
        <f t="shared" si="1612"/>
        <v>10909.050000000001</v>
      </c>
      <c r="H1360" s="29">
        <f t="shared" si="1612"/>
        <v>12339.34</v>
      </c>
      <c r="I1360" s="29">
        <f t="shared" si="1612"/>
        <v>9935.89</v>
      </c>
      <c r="J1360" s="29">
        <f t="shared" ref="J1360" si="1613">J1361+J1362</f>
        <v>9935.8799999999992</v>
      </c>
      <c r="K1360" s="19"/>
      <c r="L1360" s="21">
        <f t="shared" si="1596"/>
        <v>67608.27</v>
      </c>
    </row>
    <row r="1361" spans="1:12" ht="16.5" x14ac:dyDescent="0.25">
      <c r="A1361" s="44"/>
      <c r="B1361" s="44"/>
      <c r="C1361" s="30" t="s">
        <v>67</v>
      </c>
      <c r="D1361" s="29">
        <f>D1366+D1376</f>
        <v>7128.51</v>
      </c>
      <c r="E1361" s="29">
        <f t="shared" ref="E1361:J1361" si="1614">E1366+E1376</f>
        <v>7814.14</v>
      </c>
      <c r="F1361" s="29">
        <f t="shared" si="1614"/>
        <v>9545.4600000000009</v>
      </c>
      <c r="G1361" s="29">
        <f t="shared" si="1614"/>
        <v>10909.050000000001</v>
      </c>
      <c r="H1361" s="29">
        <f t="shared" si="1614"/>
        <v>0</v>
      </c>
      <c r="I1361" s="29">
        <f t="shared" si="1614"/>
        <v>0</v>
      </c>
      <c r="J1361" s="29">
        <f t="shared" si="1614"/>
        <v>0</v>
      </c>
      <c r="K1361" s="19"/>
      <c r="L1361" s="21">
        <f t="shared" si="1596"/>
        <v>35397.160000000003</v>
      </c>
    </row>
    <row r="1362" spans="1:12" ht="16.5" x14ac:dyDescent="0.25">
      <c r="A1362" s="44"/>
      <c r="B1362" s="44"/>
      <c r="C1362" s="30" t="s">
        <v>68</v>
      </c>
      <c r="D1362" s="29">
        <f>D1367+D1377</f>
        <v>0</v>
      </c>
      <c r="E1362" s="29">
        <f t="shared" ref="E1362:J1362" si="1615">E1367+E1377</f>
        <v>0</v>
      </c>
      <c r="F1362" s="29">
        <f t="shared" si="1615"/>
        <v>0</v>
      </c>
      <c r="G1362" s="29">
        <f t="shared" si="1615"/>
        <v>0</v>
      </c>
      <c r="H1362" s="29">
        <f t="shared" si="1615"/>
        <v>12339.34</v>
      </c>
      <c r="I1362" s="29">
        <f t="shared" si="1615"/>
        <v>9935.89</v>
      </c>
      <c r="J1362" s="29">
        <f t="shared" si="1615"/>
        <v>9935.8799999999992</v>
      </c>
      <c r="K1362" s="19"/>
      <c r="L1362" s="21">
        <f t="shared" si="1596"/>
        <v>32211.11</v>
      </c>
    </row>
    <row r="1363" spans="1:12" ht="16.5" x14ac:dyDescent="0.25">
      <c r="A1363" s="44"/>
      <c r="B1363" s="44"/>
      <c r="C1363" s="38" t="s">
        <v>162</v>
      </c>
      <c r="D1363" s="29">
        <v>0</v>
      </c>
      <c r="E1363" s="29">
        <v>0</v>
      </c>
      <c r="F1363" s="29">
        <v>0</v>
      </c>
      <c r="G1363" s="29">
        <v>0</v>
      </c>
      <c r="H1363" s="29">
        <v>0</v>
      </c>
      <c r="I1363" s="29">
        <v>0</v>
      </c>
      <c r="J1363" s="29">
        <v>0</v>
      </c>
      <c r="K1363" s="19"/>
      <c r="L1363" s="21">
        <f t="shared" si="1596"/>
        <v>0</v>
      </c>
    </row>
    <row r="1364" spans="1:12" ht="16.5" x14ac:dyDescent="0.25">
      <c r="A1364" s="44"/>
      <c r="B1364" s="44"/>
      <c r="C1364" s="38" t="s">
        <v>163</v>
      </c>
      <c r="D1364" s="29">
        <v>0</v>
      </c>
      <c r="E1364" s="29">
        <v>0</v>
      </c>
      <c r="F1364" s="29">
        <v>0</v>
      </c>
      <c r="G1364" s="29">
        <v>0</v>
      </c>
      <c r="H1364" s="29">
        <v>0</v>
      </c>
      <c r="I1364" s="29">
        <v>0</v>
      </c>
      <c r="J1364" s="29">
        <v>0</v>
      </c>
      <c r="K1364" s="19"/>
      <c r="L1364" s="21">
        <f t="shared" si="1596"/>
        <v>0</v>
      </c>
    </row>
    <row r="1365" spans="1:12" ht="16.5" x14ac:dyDescent="0.25">
      <c r="A1365" s="44"/>
      <c r="B1365" s="44"/>
      <c r="C1365" s="39" t="s">
        <v>160</v>
      </c>
      <c r="D1365" s="29">
        <f>D1366+D1367</f>
        <v>7128.51</v>
      </c>
      <c r="E1365" s="29">
        <f t="shared" ref="E1365:J1367" si="1616">E1369</f>
        <v>7794.14</v>
      </c>
      <c r="F1365" s="29">
        <f t="shared" si="1616"/>
        <v>9199.77</v>
      </c>
      <c r="G1365" s="29">
        <f t="shared" si="1616"/>
        <v>10909.050000000001</v>
      </c>
      <c r="H1365" s="29">
        <f t="shared" si="1616"/>
        <v>12339.34</v>
      </c>
      <c r="I1365" s="29">
        <f t="shared" si="1616"/>
        <v>9935.89</v>
      </c>
      <c r="J1365" s="29">
        <f t="shared" si="1616"/>
        <v>9935.8799999999992</v>
      </c>
      <c r="K1365" s="19"/>
      <c r="L1365" s="21">
        <f t="shared" si="1596"/>
        <v>67242.58</v>
      </c>
    </row>
    <row r="1366" spans="1:12" ht="16.5" x14ac:dyDescent="0.25">
      <c r="A1366" s="44"/>
      <c r="B1366" s="44"/>
      <c r="C1366" s="39" t="s">
        <v>67</v>
      </c>
      <c r="D1366" s="29">
        <f>D1370</f>
        <v>7128.51</v>
      </c>
      <c r="E1366" s="29">
        <f t="shared" si="1616"/>
        <v>7794.14</v>
      </c>
      <c r="F1366" s="29">
        <f t="shared" si="1616"/>
        <v>9199.77</v>
      </c>
      <c r="G1366" s="29">
        <f t="shared" si="1616"/>
        <v>10909.050000000001</v>
      </c>
      <c r="H1366" s="29">
        <f t="shared" si="1616"/>
        <v>0</v>
      </c>
      <c r="I1366" s="29">
        <f t="shared" si="1616"/>
        <v>0</v>
      </c>
      <c r="J1366" s="29">
        <f t="shared" si="1616"/>
        <v>0</v>
      </c>
      <c r="K1366" s="19"/>
      <c r="L1366" s="21">
        <f t="shared" si="1596"/>
        <v>35031.47</v>
      </c>
    </row>
    <row r="1367" spans="1:12" ht="16.5" x14ac:dyDescent="0.25">
      <c r="A1367" s="44"/>
      <c r="B1367" s="44"/>
      <c r="C1367" s="39" t="s">
        <v>68</v>
      </c>
      <c r="D1367" s="29">
        <f>D1371</f>
        <v>0</v>
      </c>
      <c r="E1367" s="29">
        <f t="shared" si="1616"/>
        <v>0</v>
      </c>
      <c r="F1367" s="29">
        <f t="shared" si="1616"/>
        <v>0</v>
      </c>
      <c r="G1367" s="29">
        <f t="shared" si="1616"/>
        <v>0</v>
      </c>
      <c r="H1367" s="29">
        <f t="shared" si="1616"/>
        <v>12339.34</v>
      </c>
      <c r="I1367" s="29">
        <f t="shared" si="1616"/>
        <v>9935.89</v>
      </c>
      <c r="J1367" s="29">
        <f t="shared" si="1616"/>
        <v>9935.8799999999992</v>
      </c>
      <c r="K1367" s="19"/>
      <c r="L1367" s="21">
        <f t="shared" si="1596"/>
        <v>32211.11</v>
      </c>
    </row>
    <row r="1368" spans="1:12" ht="16.5" x14ac:dyDescent="0.25">
      <c r="A1368" s="44"/>
      <c r="B1368" s="44"/>
      <c r="C1368" s="39" t="s">
        <v>161</v>
      </c>
      <c r="D1368" s="29"/>
      <c r="E1368" s="29"/>
      <c r="F1368" s="29"/>
      <c r="G1368" s="29"/>
      <c r="H1368" s="29"/>
      <c r="I1368" s="29"/>
      <c r="J1368" s="29"/>
      <c r="K1368" s="19"/>
      <c r="L1368" s="21">
        <f t="shared" si="1596"/>
        <v>0</v>
      </c>
    </row>
    <row r="1369" spans="1:12" ht="16.5" x14ac:dyDescent="0.25">
      <c r="A1369" s="44"/>
      <c r="B1369" s="44"/>
      <c r="C1369" s="27" t="s">
        <v>165</v>
      </c>
      <c r="D1369" s="29">
        <f>D1370+D1371</f>
        <v>7128.51</v>
      </c>
      <c r="E1369" s="29">
        <f t="shared" ref="E1369:J1369" si="1617">E1370+E1371</f>
        <v>7794.14</v>
      </c>
      <c r="F1369" s="29">
        <f t="shared" si="1617"/>
        <v>9199.77</v>
      </c>
      <c r="G1369" s="29">
        <f t="shared" si="1617"/>
        <v>10909.050000000001</v>
      </c>
      <c r="H1369" s="29">
        <f t="shared" si="1617"/>
        <v>12339.34</v>
      </c>
      <c r="I1369" s="29">
        <f t="shared" si="1617"/>
        <v>9935.89</v>
      </c>
      <c r="J1369" s="29">
        <f t="shared" si="1617"/>
        <v>9935.8799999999992</v>
      </c>
      <c r="K1369" s="19"/>
      <c r="L1369" s="21">
        <f t="shared" si="1596"/>
        <v>67242.58</v>
      </c>
    </row>
    <row r="1370" spans="1:12" ht="16.5" x14ac:dyDescent="0.25">
      <c r="A1370" s="44"/>
      <c r="B1370" s="44"/>
      <c r="C1370" s="39" t="s">
        <v>67</v>
      </c>
      <c r="D1370" s="29">
        <f>D1388+D1406</f>
        <v>7128.51</v>
      </c>
      <c r="E1370" s="29">
        <f t="shared" ref="E1370:J1370" si="1618">E1388+E1406</f>
        <v>7794.14</v>
      </c>
      <c r="F1370" s="29">
        <f t="shared" si="1618"/>
        <v>9199.77</v>
      </c>
      <c r="G1370" s="29">
        <f t="shared" si="1618"/>
        <v>10909.050000000001</v>
      </c>
      <c r="H1370" s="29">
        <f t="shared" si="1618"/>
        <v>0</v>
      </c>
      <c r="I1370" s="29">
        <f t="shared" si="1618"/>
        <v>0</v>
      </c>
      <c r="J1370" s="29">
        <f t="shared" si="1618"/>
        <v>0</v>
      </c>
      <c r="K1370" s="19"/>
      <c r="L1370" s="21">
        <f t="shared" si="1596"/>
        <v>35031.47</v>
      </c>
    </row>
    <row r="1371" spans="1:12" ht="16.5" x14ac:dyDescent="0.25">
      <c r="A1371" s="44"/>
      <c r="B1371" s="44"/>
      <c r="C1371" s="39" t="s">
        <v>68</v>
      </c>
      <c r="D1371" s="29">
        <f>D1389+D1407</f>
        <v>0</v>
      </c>
      <c r="E1371" s="29">
        <f t="shared" ref="E1371:J1371" si="1619">E1389+E1407</f>
        <v>0</v>
      </c>
      <c r="F1371" s="29">
        <f t="shared" si="1619"/>
        <v>0</v>
      </c>
      <c r="G1371" s="29">
        <f t="shared" si="1619"/>
        <v>0</v>
      </c>
      <c r="H1371" s="29">
        <f t="shared" si="1619"/>
        <v>12339.34</v>
      </c>
      <c r="I1371" s="29">
        <f t="shared" si="1619"/>
        <v>9935.89</v>
      </c>
      <c r="J1371" s="29">
        <f t="shared" si="1619"/>
        <v>9935.8799999999992</v>
      </c>
      <c r="K1371" s="19"/>
      <c r="L1371" s="21">
        <f t="shared" si="1596"/>
        <v>32211.11</v>
      </c>
    </row>
    <row r="1372" spans="1:12" ht="31.5" x14ac:dyDescent="0.25">
      <c r="A1372" s="44"/>
      <c r="B1372" s="44"/>
      <c r="C1372" s="27" t="s">
        <v>167</v>
      </c>
      <c r="D1372" s="29">
        <f>D1373+D1374</f>
        <v>7128.51</v>
      </c>
      <c r="E1372" s="29">
        <f t="shared" ref="E1372:I1372" si="1620">E1373+E1374</f>
        <v>7794.14</v>
      </c>
      <c r="F1372" s="29">
        <f t="shared" si="1620"/>
        <v>9199.77</v>
      </c>
      <c r="G1372" s="29">
        <f t="shared" si="1620"/>
        <v>10909.050000000001</v>
      </c>
      <c r="H1372" s="29">
        <f t="shared" si="1620"/>
        <v>12339.34</v>
      </c>
      <c r="I1372" s="29">
        <f t="shared" si="1620"/>
        <v>9935.89</v>
      </c>
      <c r="J1372" s="29">
        <f t="shared" ref="J1372" si="1621">J1373+J1374</f>
        <v>9935.8799999999992</v>
      </c>
      <c r="K1372" s="19"/>
      <c r="L1372" s="21">
        <f t="shared" si="1596"/>
        <v>67242.58</v>
      </c>
    </row>
    <row r="1373" spans="1:12" ht="16.5" x14ac:dyDescent="0.25">
      <c r="A1373" s="44"/>
      <c r="B1373" s="44"/>
      <c r="C1373" s="30" t="s">
        <v>67</v>
      </c>
      <c r="D1373" s="29">
        <f t="shared" ref="D1373:J1374" si="1622">D1391+D1409</f>
        <v>7128.51</v>
      </c>
      <c r="E1373" s="29">
        <f t="shared" si="1622"/>
        <v>7794.14</v>
      </c>
      <c r="F1373" s="29">
        <f t="shared" si="1622"/>
        <v>9199.77</v>
      </c>
      <c r="G1373" s="29">
        <f t="shared" si="1622"/>
        <v>10909.050000000001</v>
      </c>
      <c r="H1373" s="29">
        <f t="shared" si="1622"/>
        <v>0</v>
      </c>
      <c r="I1373" s="29">
        <f t="shared" si="1622"/>
        <v>0</v>
      </c>
      <c r="J1373" s="29">
        <f t="shared" si="1622"/>
        <v>0</v>
      </c>
      <c r="K1373" s="19"/>
      <c r="L1373" s="21">
        <f t="shared" si="1596"/>
        <v>35031.47</v>
      </c>
    </row>
    <row r="1374" spans="1:12" ht="16.5" x14ac:dyDescent="0.25">
      <c r="A1374" s="44"/>
      <c r="B1374" s="44"/>
      <c r="C1374" s="30" t="s">
        <v>68</v>
      </c>
      <c r="D1374" s="31">
        <f t="shared" si="1622"/>
        <v>0</v>
      </c>
      <c r="E1374" s="31">
        <f t="shared" si="1622"/>
        <v>0</v>
      </c>
      <c r="F1374" s="31">
        <f t="shared" si="1622"/>
        <v>0</v>
      </c>
      <c r="G1374" s="31">
        <f t="shared" si="1622"/>
        <v>0</v>
      </c>
      <c r="H1374" s="31">
        <f t="shared" si="1622"/>
        <v>12339.34</v>
      </c>
      <c r="I1374" s="31">
        <f t="shared" si="1622"/>
        <v>9935.89</v>
      </c>
      <c r="J1374" s="31">
        <f t="shared" si="1622"/>
        <v>9935.8799999999992</v>
      </c>
      <c r="K1374" s="19"/>
      <c r="L1374" s="21">
        <f t="shared" si="1596"/>
        <v>32211.11</v>
      </c>
    </row>
    <row r="1375" spans="1:12" ht="31.5" x14ac:dyDescent="0.25">
      <c r="A1375" s="44"/>
      <c r="B1375" s="44"/>
      <c r="C1375" s="27" t="s">
        <v>168</v>
      </c>
      <c r="D1375" s="31">
        <f>D1376+D1377</f>
        <v>0</v>
      </c>
      <c r="E1375" s="31">
        <f t="shared" ref="E1375:J1375" si="1623">E1376+E1377</f>
        <v>20</v>
      </c>
      <c r="F1375" s="31">
        <f t="shared" si="1623"/>
        <v>345.69</v>
      </c>
      <c r="G1375" s="31">
        <f t="shared" si="1623"/>
        <v>0</v>
      </c>
      <c r="H1375" s="31">
        <f t="shared" si="1623"/>
        <v>0</v>
      </c>
      <c r="I1375" s="31">
        <f t="shared" si="1623"/>
        <v>0</v>
      </c>
      <c r="J1375" s="31">
        <f t="shared" si="1623"/>
        <v>0</v>
      </c>
      <c r="K1375" s="19"/>
      <c r="L1375" s="21">
        <f t="shared" si="1596"/>
        <v>365.69</v>
      </c>
    </row>
    <row r="1376" spans="1:12" ht="16.5" x14ac:dyDescent="0.25">
      <c r="A1376" s="44"/>
      <c r="B1376" s="44"/>
      <c r="C1376" s="30" t="s">
        <v>67</v>
      </c>
      <c r="D1376" s="31">
        <f>D1394</f>
        <v>0</v>
      </c>
      <c r="E1376" s="31">
        <f t="shared" ref="E1376:I1376" si="1624">E1394</f>
        <v>20</v>
      </c>
      <c r="F1376" s="31">
        <f t="shared" si="1624"/>
        <v>345.69</v>
      </c>
      <c r="G1376" s="31">
        <f t="shared" si="1624"/>
        <v>0</v>
      </c>
      <c r="H1376" s="31">
        <f t="shared" si="1624"/>
        <v>0</v>
      </c>
      <c r="I1376" s="31">
        <f t="shared" si="1624"/>
        <v>0</v>
      </c>
      <c r="J1376" s="31">
        <f t="shared" ref="J1376" si="1625">J1394</f>
        <v>0</v>
      </c>
      <c r="K1376" s="19"/>
      <c r="L1376" s="21">
        <f t="shared" si="1596"/>
        <v>365.69</v>
      </c>
    </row>
    <row r="1377" spans="1:12" ht="16.5" x14ac:dyDescent="0.25">
      <c r="A1377" s="44"/>
      <c r="B1377" s="44"/>
      <c r="C1377" s="30" t="s">
        <v>68</v>
      </c>
      <c r="D1377" s="31">
        <f>D1395</f>
        <v>0</v>
      </c>
      <c r="E1377" s="31">
        <f t="shared" ref="E1377:I1377" si="1626">E1395</f>
        <v>0</v>
      </c>
      <c r="F1377" s="31">
        <f t="shared" si="1626"/>
        <v>0</v>
      </c>
      <c r="G1377" s="31">
        <f t="shared" si="1626"/>
        <v>0</v>
      </c>
      <c r="H1377" s="31">
        <f t="shared" si="1626"/>
        <v>0</v>
      </c>
      <c r="I1377" s="31">
        <f t="shared" si="1626"/>
        <v>0</v>
      </c>
      <c r="J1377" s="31">
        <f t="shared" ref="J1377" si="1627">J1395</f>
        <v>0</v>
      </c>
      <c r="K1377" s="19"/>
      <c r="L1377" s="21">
        <f t="shared" si="1596"/>
        <v>0</v>
      </c>
    </row>
    <row r="1378" spans="1:12" ht="16.5" customHeight="1" x14ac:dyDescent="0.25">
      <c r="A1378" s="44" t="s">
        <v>138</v>
      </c>
      <c r="B1378" s="44" t="s">
        <v>137</v>
      </c>
      <c r="C1378" s="30" t="s">
        <v>166</v>
      </c>
      <c r="D1378" s="29">
        <f>D1379+D1380</f>
        <v>7128.51</v>
      </c>
      <c r="E1378" s="29">
        <f t="shared" ref="E1378:J1378" si="1628">E1379+E1380</f>
        <v>7726.26</v>
      </c>
      <c r="F1378" s="29">
        <f t="shared" si="1628"/>
        <v>8694.25</v>
      </c>
      <c r="G1378" s="29">
        <f t="shared" si="1628"/>
        <v>10820.35</v>
      </c>
      <c r="H1378" s="29">
        <f t="shared" si="1628"/>
        <v>11408.75</v>
      </c>
      <c r="I1378" s="29">
        <f t="shared" si="1628"/>
        <v>9935.89</v>
      </c>
      <c r="J1378" s="29">
        <f t="shared" si="1628"/>
        <v>9935.8799999999992</v>
      </c>
      <c r="K1378" s="19"/>
      <c r="L1378" s="21">
        <f t="shared" si="1596"/>
        <v>65649.89</v>
      </c>
    </row>
    <row r="1379" spans="1:12" ht="16.5" x14ac:dyDescent="0.25">
      <c r="A1379" s="44"/>
      <c r="B1379" s="44"/>
      <c r="C1379" s="30" t="s">
        <v>67</v>
      </c>
      <c r="D1379" s="29">
        <f>D1384+D1394</f>
        <v>7128.51</v>
      </c>
      <c r="E1379" s="29">
        <f t="shared" ref="E1379:J1379" si="1629">E1384+E1394</f>
        <v>7726.26</v>
      </c>
      <c r="F1379" s="29">
        <f t="shared" si="1629"/>
        <v>8694.25</v>
      </c>
      <c r="G1379" s="29">
        <f t="shared" si="1629"/>
        <v>10820.35</v>
      </c>
      <c r="H1379" s="29">
        <f t="shared" si="1629"/>
        <v>0</v>
      </c>
      <c r="I1379" s="29">
        <f t="shared" si="1629"/>
        <v>0</v>
      </c>
      <c r="J1379" s="29">
        <f t="shared" si="1629"/>
        <v>0</v>
      </c>
      <c r="K1379" s="19"/>
      <c r="L1379" s="21">
        <f t="shared" si="1596"/>
        <v>34369.370000000003</v>
      </c>
    </row>
    <row r="1380" spans="1:12" ht="16.5" x14ac:dyDescent="0.25">
      <c r="A1380" s="44"/>
      <c r="B1380" s="44"/>
      <c r="C1380" s="30" t="s">
        <v>68</v>
      </c>
      <c r="D1380" s="31">
        <f>D1385+D1395</f>
        <v>0</v>
      </c>
      <c r="E1380" s="31">
        <f t="shared" ref="E1380:J1380" si="1630">E1385+E1395</f>
        <v>0</v>
      </c>
      <c r="F1380" s="31">
        <f t="shared" si="1630"/>
        <v>0</v>
      </c>
      <c r="G1380" s="31">
        <f t="shared" si="1630"/>
        <v>0</v>
      </c>
      <c r="H1380" s="31">
        <f t="shared" si="1630"/>
        <v>11408.75</v>
      </c>
      <c r="I1380" s="31">
        <f t="shared" si="1630"/>
        <v>9935.89</v>
      </c>
      <c r="J1380" s="31">
        <f t="shared" si="1630"/>
        <v>9935.8799999999992</v>
      </c>
      <c r="K1380" s="19"/>
      <c r="L1380" s="21">
        <f t="shared" si="1596"/>
        <v>31280.519999999997</v>
      </c>
    </row>
    <row r="1381" spans="1:12" ht="16.5" x14ac:dyDescent="0.25">
      <c r="A1381" s="44"/>
      <c r="B1381" s="44"/>
      <c r="C1381" s="38" t="s">
        <v>162</v>
      </c>
      <c r="D1381" s="31">
        <v>0</v>
      </c>
      <c r="E1381" s="31">
        <v>0</v>
      </c>
      <c r="F1381" s="31">
        <v>0</v>
      </c>
      <c r="G1381" s="31">
        <v>0</v>
      </c>
      <c r="H1381" s="31">
        <v>0</v>
      </c>
      <c r="I1381" s="31">
        <v>0</v>
      </c>
      <c r="J1381" s="31">
        <v>0</v>
      </c>
      <c r="K1381" s="19"/>
      <c r="L1381" s="21">
        <f t="shared" si="1596"/>
        <v>0</v>
      </c>
    </row>
    <row r="1382" spans="1:12" ht="16.5" x14ac:dyDescent="0.25">
      <c r="A1382" s="44"/>
      <c r="B1382" s="44"/>
      <c r="C1382" s="38" t="s">
        <v>163</v>
      </c>
      <c r="D1382" s="31">
        <v>0</v>
      </c>
      <c r="E1382" s="31">
        <v>0</v>
      </c>
      <c r="F1382" s="31">
        <v>0</v>
      </c>
      <c r="G1382" s="31">
        <v>0</v>
      </c>
      <c r="H1382" s="31">
        <v>0</v>
      </c>
      <c r="I1382" s="31">
        <v>0</v>
      </c>
      <c r="J1382" s="31">
        <v>0</v>
      </c>
      <c r="K1382" s="19"/>
      <c r="L1382" s="21">
        <f t="shared" si="1596"/>
        <v>0</v>
      </c>
    </row>
    <row r="1383" spans="1:12" ht="16.5" x14ac:dyDescent="0.25">
      <c r="A1383" s="44"/>
      <c r="B1383" s="44"/>
      <c r="C1383" s="39" t="s">
        <v>160</v>
      </c>
      <c r="D1383" s="29">
        <f>D1384+D1385</f>
        <v>7128.51</v>
      </c>
      <c r="E1383" s="29">
        <f t="shared" ref="E1383:J1383" si="1631">E1384+E1385</f>
        <v>7706.26</v>
      </c>
      <c r="F1383" s="29">
        <f t="shared" si="1631"/>
        <v>8348.56</v>
      </c>
      <c r="G1383" s="29">
        <f t="shared" si="1631"/>
        <v>10820.35</v>
      </c>
      <c r="H1383" s="29">
        <f t="shared" si="1631"/>
        <v>11408.75</v>
      </c>
      <c r="I1383" s="29">
        <f t="shared" si="1631"/>
        <v>9935.89</v>
      </c>
      <c r="J1383" s="29">
        <f t="shared" si="1631"/>
        <v>9935.8799999999992</v>
      </c>
      <c r="K1383" s="19"/>
      <c r="L1383" s="21">
        <f t="shared" si="1596"/>
        <v>65284.2</v>
      </c>
    </row>
    <row r="1384" spans="1:12" ht="16.5" x14ac:dyDescent="0.25">
      <c r="A1384" s="44"/>
      <c r="B1384" s="44"/>
      <c r="C1384" s="39" t="s">
        <v>67</v>
      </c>
      <c r="D1384" s="29">
        <f>D1388</f>
        <v>7128.51</v>
      </c>
      <c r="E1384" s="29">
        <f t="shared" ref="E1384:J1385" si="1632">E1388</f>
        <v>7706.26</v>
      </c>
      <c r="F1384" s="29">
        <f t="shared" si="1632"/>
        <v>8348.56</v>
      </c>
      <c r="G1384" s="29">
        <f t="shared" si="1632"/>
        <v>10820.35</v>
      </c>
      <c r="H1384" s="29">
        <f t="shared" si="1632"/>
        <v>0</v>
      </c>
      <c r="I1384" s="29">
        <f t="shared" si="1632"/>
        <v>0</v>
      </c>
      <c r="J1384" s="29">
        <f t="shared" si="1632"/>
        <v>0</v>
      </c>
      <c r="K1384" s="19"/>
      <c r="L1384" s="21">
        <f t="shared" si="1596"/>
        <v>34003.68</v>
      </c>
    </row>
    <row r="1385" spans="1:12" ht="16.5" x14ac:dyDescent="0.25">
      <c r="A1385" s="44"/>
      <c r="B1385" s="44"/>
      <c r="C1385" s="39" t="s">
        <v>68</v>
      </c>
      <c r="D1385" s="29">
        <f>D1389</f>
        <v>0</v>
      </c>
      <c r="E1385" s="29">
        <f t="shared" si="1632"/>
        <v>0</v>
      </c>
      <c r="F1385" s="29">
        <f t="shared" si="1632"/>
        <v>0</v>
      </c>
      <c r="G1385" s="29">
        <f t="shared" si="1632"/>
        <v>0</v>
      </c>
      <c r="H1385" s="29">
        <f t="shared" si="1632"/>
        <v>11408.75</v>
      </c>
      <c r="I1385" s="29">
        <f t="shared" si="1632"/>
        <v>9935.89</v>
      </c>
      <c r="J1385" s="29">
        <f t="shared" si="1632"/>
        <v>9935.8799999999992</v>
      </c>
      <c r="K1385" s="19"/>
      <c r="L1385" s="21">
        <f t="shared" si="1596"/>
        <v>31280.519999999997</v>
      </c>
    </row>
    <row r="1386" spans="1:12" ht="16.5" x14ac:dyDescent="0.25">
      <c r="A1386" s="44"/>
      <c r="B1386" s="44"/>
      <c r="C1386" s="39" t="s">
        <v>161</v>
      </c>
      <c r="D1386" s="29"/>
      <c r="E1386" s="29"/>
      <c r="F1386" s="29"/>
      <c r="G1386" s="29"/>
      <c r="H1386" s="29"/>
      <c r="I1386" s="29"/>
      <c r="J1386" s="29"/>
      <c r="K1386" s="19"/>
      <c r="L1386" s="21">
        <f t="shared" si="1596"/>
        <v>0</v>
      </c>
    </row>
    <row r="1387" spans="1:12" ht="16.5" x14ac:dyDescent="0.25">
      <c r="A1387" s="44"/>
      <c r="B1387" s="44"/>
      <c r="C1387" s="27" t="s">
        <v>165</v>
      </c>
      <c r="D1387" s="29">
        <f>D1388+D1389</f>
        <v>7128.51</v>
      </c>
      <c r="E1387" s="29">
        <f t="shared" ref="E1387:J1387" si="1633">E1388+E1389</f>
        <v>7706.26</v>
      </c>
      <c r="F1387" s="29">
        <f t="shared" si="1633"/>
        <v>8348.56</v>
      </c>
      <c r="G1387" s="29">
        <f t="shared" si="1633"/>
        <v>10820.35</v>
      </c>
      <c r="H1387" s="29">
        <f t="shared" si="1633"/>
        <v>11408.75</v>
      </c>
      <c r="I1387" s="29">
        <f t="shared" si="1633"/>
        <v>9935.89</v>
      </c>
      <c r="J1387" s="29">
        <f t="shared" si="1633"/>
        <v>9935.8799999999992</v>
      </c>
      <c r="K1387" s="19"/>
      <c r="L1387" s="21">
        <f t="shared" si="1596"/>
        <v>65284.2</v>
      </c>
    </row>
    <row r="1388" spans="1:12" ht="16.5" x14ac:dyDescent="0.25">
      <c r="A1388" s="44"/>
      <c r="B1388" s="44"/>
      <c r="C1388" s="39" t="s">
        <v>67</v>
      </c>
      <c r="D1388" s="29">
        <v>7128.51</v>
      </c>
      <c r="E1388" s="29">
        <v>7706.26</v>
      </c>
      <c r="F1388" s="29">
        <v>8348.56</v>
      </c>
      <c r="G1388" s="29">
        <v>10820.35</v>
      </c>
      <c r="H1388" s="29">
        <v>0</v>
      </c>
      <c r="I1388" s="29">
        <v>0</v>
      </c>
      <c r="J1388" s="29">
        <v>0</v>
      </c>
      <c r="K1388" s="19"/>
      <c r="L1388" s="21">
        <f t="shared" si="1596"/>
        <v>34003.68</v>
      </c>
    </row>
    <row r="1389" spans="1:12" ht="16.5" x14ac:dyDescent="0.25">
      <c r="A1389" s="44"/>
      <c r="B1389" s="44"/>
      <c r="C1389" s="39" t="s">
        <v>68</v>
      </c>
      <c r="D1389" s="31">
        <v>0</v>
      </c>
      <c r="E1389" s="29">
        <v>0</v>
      </c>
      <c r="F1389" s="29">
        <v>0</v>
      </c>
      <c r="G1389" s="29">
        <v>0</v>
      </c>
      <c r="H1389" s="43">
        <v>11408.75</v>
      </c>
      <c r="I1389" s="43">
        <v>9935.89</v>
      </c>
      <c r="J1389" s="43">
        <v>9935.8799999999992</v>
      </c>
      <c r="K1389" s="19"/>
      <c r="L1389" s="21">
        <f t="shared" si="1596"/>
        <v>31280.519999999997</v>
      </c>
    </row>
    <row r="1390" spans="1:12" ht="31.5" x14ac:dyDescent="0.25">
      <c r="A1390" s="44"/>
      <c r="B1390" s="44"/>
      <c r="C1390" s="27" t="s">
        <v>167</v>
      </c>
      <c r="D1390" s="29">
        <f>D1391+D1392</f>
        <v>7128.51</v>
      </c>
      <c r="E1390" s="29">
        <f t="shared" ref="E1390:I1390" si="1634">E1391+E1392</f>
        <v>7706.26</v>
      </c>
      <c r="F1390" s="29">
        <f t="shared" si="1634"/>
        <v>8348.56</v>
      </c>
      <c r="G1390" s="29">
        <f t="shared" si="1634"/>
        <v>10820.35</v>
      </c>
      <c r="H1390" s="29">
        <f t="shared" si="1634"/>
        <v>11408.75</v>
      </c>
      <c r="I1390" s="29">
        <f t="shared" si="1634"/>
        <v>9935.89</v>
      </c>
      <c r="J1390" s="29">
        <f t="shared" ref="J1390" si="1635">J1391+J1392</f>
        <v>9935.8799999999992</v>
      </c>
      <c r="K1390" s="19"/>
      <c r="L1390" s="21">
        <f t="shared" si="1596"/>
        <v>65284.2</v>
      </c>
    </row>
    <row r="1391" spans="1:12" ht="16.5" x14ac:dyDescent="0.25">
      <c r="A1391" s="44"/>
      <c r="B1391" s="44"/>
      <c r="C1391" s="30" t="s">
        <v>67</v>
      </c>
      <c r="D1391" s="29">
        <v>7128.51</v>
      </c>
      <c r="E1391" s="29">
        <v>7706.26</v>
      </c>
      <c r="F1391" s="29">
        <v>8348.56</v>
      </c>
      <c r="G1391" s="29">
        <v>10820.35</v>
      </c>
      <c r="H1391" s="29">
        <v>0</v>
      </c>
      <c r="I1391" s="29">
        <v>0</v>
      </c>
      <c r="J1391" s="29">
        <v>0</v>
      </c>
      <c r="K1391" s="19"/>
      <c r="L1391" s="21">
        <f t="shared" si="1596"/>
        <v>34003.68</v>
      </c>
    </row>
    <row r="1392" spans="1:12" ht="16.5" x14ac:dyDescent="0.25">
      <c r="A1392" s="44"/>
      <c r="B1392" s="44"/>
      <c r="C1392" s="30" t="s">
        <v>68</v>
      </c>
      <c r="D1392" s="31">
        <v>0</v>
      </c>
      <c r="E1392" s="29">
        <v>0</v>
      </c>
      <c r="F1392" s="29">
        <v>0</v>
      </c>
      <c r="G1392" s="29">
        <v>0</v>
      </c>
      <c r="H1392" s="43">
        <v>11408.75</v>
      </c>
      <c r="I1392" s="43">
        <v>9935.89</v>
      </c>
      <c r="J1392" s="43">
        <v>9935.8799999999992</v>
      </c>
      <c r="K1392" s="19"/>
      <c r="L1392" s="21">
        <f t="shared" si="1596"/>
        <v>31280.519999999997</v>
      </c>
    </row>
    <row r="1393" spans="1:12" ht="31.5" x14ac:dyDescent="0.25">
      <c r="A1393" s="44"/>
      <c r="B1393" s="44"/>
      <c r="C1393" s="27" t="s">
        <v>168</v>
      </c>
      <c r="D1393" s="29">
        <f>D1394+D1395</f>
        <v>0</v>
      </c>
      <c r="E1393" s="29">
        <f t="shared" ref="E1393:I1393" si="1636">E1394+E1395</f>
        <v>20</v>
      </c>
      <c r="F1393" s="29">
        <f t="shared" si="1636"/>
        <v>345.69</v>
      </c>
      <c r="G1393" s="29">
        <f t="shared" si="1636"/>
        <v>0</v>
      </c>
      <c r="H1393" s="29">
        <f t="shared" si="1636"/>
        <v>0</v>
      </c>
      <c r="I1393" s="29">
        <f t="shared" si="1636"/>
        <v>0</v>
      </c>
      <c r="J1393" s="29">
        <f t="shared" ref="J1393" si="1637">J1394+J1395</f>
        <v>0</v>
      </c>
      <c r="K1393" s="19"/>
      <c r="L1393" s="21">
        <f t="shared" si="1596"/>
        <v>365.69</v>
      </c>
    </row>
    <row r="1394" spans="1:12" ht="16.5" x14ac:dyDescent="0.25">
      <c r="A1394" s="44"/>
      <c r="B1394" s="44"/>
      <c r="C1394" s="30" t="s">
        <v>67</v>
      </c>
      <c r="D1394" s="29">
        <v>0</v>
      </c>
      <c r="E1394" s="29">
        <v>20</v>
      </c>
      <c r="F1394" s="29">
        <v>345.69</v>
      </c>
      <c r="G1394" s="29">
        <v>0</v>
      </c>
      <c r="H1394" s="29">
        <v>0</v>
      </c>
      <c r="I1394" s="29">
        <v>0</v>
      </c>
      <c r="J1394" s="29">
        <v>0</v>
      </c>
      <c r="K1394" s="19"/>
      <c r="L1394" s="21">
        <f t="shared" si="1596"/>
        <v>365.69</v>
      </c>
    </row>
    <row r="1395" spans="1:12" ht="16.5" x14ac:dyDescent="0.25">
      <c r="A1395" s="44"/>
      <c r="B1395" s="44"/>
      <c r="C1395" s="30" t="s">
        <v>68</v>
      </c>
      <c r="D1395" s="29">
        <v>0</v>
      </c>
      <c r="E1395" s="29">
        <v>0</v>
      </c>
      <c r="F1395" s="29">
        <v>0</v>
      </c>
      <c r="G1395" s="29">
        <v>0</v>
      </c>
      <c r="H1395" s="29">
        <v>0</v>
      </c>
      <c r="I1395" s="29">
        <v>0</v>
      </c>
      <c r="J1395" s="29">
        <v>0</v>
      </c>
      <c r="K1395" s="19"/>
      <c r="L1395" s="21">
        <f t="shared" si="1596"/>
        <v>0</v>
      </c>
    </row>
    <row r="1396" spans="1:12" ht="16.5" x14ac:dyDescent="0.25">
      <c r="A1396" s="44" t="s">
        <v>33</v>
      </c>
      <c r="B1396" s="44" t="s">
        <v>40</v>
      </c>
      <c r="C1396" s="30" t="s">
        <v>166</v>
      </c>
      <c r="D1396" s="29">
        <f>D1397+D1398</f>
        <v>0</v>
      </c>
      <c r="E1396" s="29">
        <f t="shared" ref="E1396:J1396" si="1638">E1397+E1398</f>
        <v>87.88</v>
      </c>
      <c r="F1396" s="29">
        <f t="shared" si="1638"/>
        <v>851.21</v>
      </c>
      <c r="G1396" s="29">
        <f t="shared" si="1638"/>
        <v>88.7</v>
      </c>
      <c r="H1396" s="29">
        <f t="shared" si="1638"/>
        <v>930.59</v>
      </c>
      <c r="I1396" s="29">
        <f t="shared" si="1638"/>
        <v>0</v>
      </c>
      <c r="J1396" s="29">
        <f t="shared" si="1638"/>
        <v>0</v>
      </c>
      <c r="K1396" s="19"/>
      <c r="L1396" s="21">
        <f t="shared" ref="L1396:L1411" si="1639">D1396+E1396+F1396+G1396+H1396+I1396+J1396</f>
        <v>1958.38</v>
      </c>
    </row>
    <row r="1397" spans="1:12" ht="16.5" x14ac:dyDescent="0.25">
      <c r="A1397" s="44"/>
      <c r="B1397" s="44"/>
      <c r="C1397" s="30" t="s">
        <v>67</v>
      </c>
      <c r="D1397" s="29">
        <f>D1402</f>
        <v>0</v>
      </c>
      <c r="E1397" s="29">
        <f t="shared" ref="E1397:J1397" si="1640">E1402</f>
        <v>87.88</v>
      </c>
      <c r="F1397" s="29">
        <f t="shared" si="1640"/>
        <v>851.21</v>
      </c>
      <c r="G1397" s="29">
        <f t="shared" si="1640"/>
        <v>88.7</v>
      </c>
      <c r="H1397" s="29">
        <f t="shared" si="1640"/>
        <v>0</v>
      </c>
      <c r="I1397" s="29">
        <f t="shared" si="1640"/>
        <v>0</v>
      </c>
      <c r="J1397" s="29">
        <f t="shared" si="1640"/>
        <v>0</v>
      </c>
      <c r="K1397" s="19"/>
      <c r="L1397" s="21">
        <f t="shared" si="1639"/>
        <v>1027.79</v>
      </c>
    </row>
    <row r="1398" spans="1:12" ht="16.5" x14ac:dyDescent="0.25">
      <c r="A1398" s="44"/>
      <c r="B1398" s="44"/>
      <c r="C1398" s="30" t="s">
        <v>68</v>
      </c>
      <c r="D1398" s="29">
        <f>D1403</f>
        <v>0</v>
      </c>
      <c r="E1398" s="29">
        <f t="shared" ref="E1398:J1398" si="1641">E1403</f>
        <v>0</v>
      </c>
      <c r="F1398" s="29">
        <f t="shared" si="1641"/>
        <v>0</v>
      </c>
      <c r="G1398" s="29">
        <f t="shared" si="1641"/>
        <v>0</v>
      </c>
      <c r="H1398" s="29">
        <f t="shared" si="1641"/>
        <v>930.59</v>
      </c>
      <c r="I1398" s="29">
        <f t="shared" si="1641"/>
        <v>0</v>
      </c>
      <c r="J1398" s="29">
        <f t="shared" si="1641"/>
        <v>0</v>
      </c>
      <c r="K1398" s="19"/>
      <c r="L1398" s="21">
        <f t="shared" si="1639"/>
        <v>930.59</v>
      </c>
    </row>
    <row r="1399" spans="1:12" ht="16.5" x14ac:dyDescent="0.25">
      <c r="A1399" s="44"/>
      <c r="B1399" s="44"/>
      <c r="C1399" s="38" t="s">
        <v>162</v>
      </c>
      <c r="D1399" s="29">
        <v>0</v>
      </c>
      <c r="E1399" s="29">
        <v>0</v>
      </c>
      <c r="F1399" s="29">
        <v>0</v>
      </c>
      <c r="G1399" s="29">
        <v>0</v>
      </c>
      <c r="H1399" s="29">
        <v>0</v>
      </c>
      <c r="I1399" s="29">
        <v>0</v>
      </c>
      <c r="J1399" s="29">
        <v>0</v>
      </c>
      <c r="K1399" s="19"/>
      <c r="L1399" s="21">
        <f t="shared" si="1639"/>
        <v>0</v>
      </c>
    </row>
    <row r="1400" spans="1:12" ht="16.5" x14ac:dyDescent="0.25">
      <c r="A1400" s="44"/>
      <c r="B1400" s="44"/>
      <c r="C1400" s="38" t="s">
        <v>163</v>
      </c>
      <c r="D1400" s="29">
        <v>0</v>
      </c>
      <c r="E1400" s="29">
        <v>0</v>
      </c>
      <c r="F1400" s="29">
        <v>0</v>
      </c>
      <c r="G1400" s="29">
        <v>0</v>
      </c>
      <c r="H1400" s="29">
        <v>0</v>
      </c>
      <c r="I1400" s="29">
        <v>0</v>
      </c>
      <c r="J1400" s="29">
        <v>0</v>
      </c>
      <c r="K1400" s="19"/>
      <c r="L1400" s="21">
        <f t="shared" si="1639"/>
        <v>0</v>
      </c>
    </row>
    <row r="1401" spans="1:12" ht="16.5" x14ac:dyDescent="0.25">
      <c r="A1401" s="44"/>
      <c r="B1401" s="44"/>
      <c r="C1401" s="39" t="s">
        <v>160</v>
      </c>
      <c r="D1401" s="29">
        <f>D1402+D1403</f>
        <v>0</v>
      </c>
      <c r="E1401" s="29">
        <f t="shared" ref="E1401:J1401" si="1642">E1402+E1403</f>
        <v>87.88</v>
      </c>
      <c r="F1401" s="29">
        <f t="shared" si="1642"/>
        <v>851.21</v>
      </c>
      <c r="G1401" s="29">
        <f t="shared" si="1642"/>
        <v>88.7</v>
      </c>
      <c r="H1401" s="29">
        <f t="shared" si="1642"/>
        <v>930.59</v>
      </c>
      <c r="I1401" s="29">
        <f t="shared" si="1642"/>
        <v>0</v>
      </c>
      <c r="J1401" s="29">
        <f t="shared" si="1642"/>
        <v>0</v>
      </c>
      <c r="K1401" s="19"/>
      <c r="L1401" s="21">
        <f t="shared" si="1639"/>
        <v>1958.38</v>
      </c>
    </row>
    <row r="1402" spans="1:12" ht="16.5" x14ac:dyDescent="0.25">
      <c r="A1402" s="44"/>
      <c r="B1402" s="44"/>
      <c r="C1402" s="39" t="s">
        <v>67</v>
      </c>
      <c r="D1402" s="29">
        <f>D1406</f>
        <v>0</v>
      </c>
      <c r="E1402" s="29">
        <f t="shared" ref="E1402:H1403" si="1643">E1406</f>
        <v>87.88</v>
      </c>
      <c r="F1402" s="29">
        <f t="shared" si="1643"/>
        <v>851.21</v>
      </c>
      <c r="G1402" s="29">
        <f t="shared" si="1643"/>
        <v>88.7</v>
      </c>
      <c r="H1402" s="29">
        <f t="shared" si="1643"/>
        <v>0</v>
      </c>
      <c r="I1402" s="29">
        <f t="shared" ref="I1402:J1403" si="1644">I1406</f>
        <v>0</v>
      </c>
      <c r="J1402" s="29">
        <f t="shared" si="1644"/>
        <v>0</v>
      </c>
      <c r="K1402" s="19"/>
      <c r="L1402" s="21">
        <f t="shared" si="1639"/>
        <v>1027.79</v>
      </c>
    </row>
    <row r="1403" spans="1:12" ht="16.5" x14ac:dyDescent="0.25">
      <c r="A1403" s="44"/>
      <c r="B1403" s="44"/>
      <c r="C1403" s="39" t="s">
        <v>68</v>
      </c>
      <c r="D1403" s="29">
        <f>D1407</f>
        <v>0</v>
      </c>
      <c r="E1403" s="29">
        <f t="shared" si="1643"/>
        <v>0</v>
      </c>
      <c r="F1403" s="29">
        <f t="shared" si="1643"/>
        <v>0</v>
      </c>
      <c r="G1403" s="29">
        <f t="shared" si="1643"/>
        <v>0</v>
      </c>
      <c r="H1403" s="29">
        <f t="shared" si="1643"/>
        <v>930.59</v>
      </c>
      <c r="I1403" s="29">
        <f t="shared" si="1644"/>
        <v>0</v>
      </c>
      <c r="J1403" s="29">
        <f t="shared" si="1644"/>
        <v>0</v>
      </c>
      <c r="K1403" s="19"/>
      <c r="L1403" s="21">
        <f t="shared" si="1639"/>
        <v>930.59</v>
      </c>
    </row>
    <row r="1404" spans="1:12" ht="16.5" x14ac:dyDescent="0.25">
      <c r="A1404" s="44"/>
      <c r="B1404" s="44"/>
      <c r="C1404" s="39" t="s">
        <v>161</v>
      </c>
      <c r="D1404" s="29"/>
      <c r="E1404" s="29"/>
      <c r="F1404" s="29"/>
      <c r="G1404" s="29"/>
      <c r="H1404" s="29"/>
      <c r="I1404" s="29"/>
      <c r="J1404" s="29"/>
      <c r="K1404" s="19"/>
      <c r="L1404" s="21">
        <f t="shared" si="1639"/>
        <v>0</v>
      </c>
    </row>
    <row r="1405" spans="1:12" ht="16.5" x14ac:dyDescent="0.25">
      <c r="A1405" s="44"/>
      <c r="B1405" s="44"/>
      <c r="C1405" s="27" t="s">
        <v>165</v>
      </c>
      <c r="D1405" s="37">
        <f>D1406+D1407</f>
        <v>0</v>
      </c>
      <c r="E1405" s="37">
        <f t="shared" ref="E1405:J1405" si="1645">E1406+E1407</f>
        <v>87.88</v>
      </c>
      <c r="F1405" s="37">
        <f t="shared" si="1645"/>
        <v>851.21</v>
      </c>
      <c r="G1405" s="37">
        <f t="shared" si="1645"/>
        <v>88.7</v>
      </c>
      <c r="H1405" s="37">
        <f t="shared" si="1645"/>
        <v>930.59</v>
      </c>
      <c r="I1405" s="37">
        <f t="shared" si="1645"/>
        <v>0</v>
      </c>
      <c r="J1405" s="37">
        <f t="shared" si="1645"/>
        <v>0</v>
      </c>
      <c r="K1405" s="19"/>
      <c r="L1405" s="21">
        <f t="shared" si="1639"/>
        <v>1958.38</v>
      </c>
    </row>
    <row r="1406" spans="1:12" ht="16.5" x14ac:dyDescent="0.25">
      <c r="A1406" s="44"/>
      <c r="B1406" s="44"/>
      <c r="C1406" s="30" t="s">
        <v>67</v>
      </c>
      <c r="D1406" s="37">
        <v>0</v>
      </c>
      <c r="E1406" s="29">
        <v>87.88</v>
      </c>
      <c r="F1406" s="29">
        <v>851.21</v>
      </c>
      <c r="G1406" s="29">
        <v>88.7</v>
      </c>
      <c r="H1406" s="29">
        <v>0</v>
      </c>
      <c r="I1406" s="29">
        <v>0</v>
      </c>
      <c r="J1406" s="29">
        <v>0</v>
      </c>
      <c r="K1406" s="19"/>
      <c r="L1406" s="21">
        <f t="shared" si="1639"/>
        <v>1027.79</v>
      </c>
    </row>
    <row r="1407" spans="1:12" ht="16.5" x14ac:dyDescent="0.25">
      <c r="A1407" s="44"/>
      <c r="B1407" s="44"/>
      <c r="C1407" s="30" t="s">
        <v>68</v>
      </c>
      <c r="D1407" s="37">
        <v>0</v>
      </c>
      <c r="E1407" s="29">
        <v>0</v>
      </c>
      <c r="F1407" s="29">
        <v>0</v>
      </c>
      <c r="G1407" s="29">
        <v>0</v>
      </c>
      <c r="H1407" s="29">
        <v>930.59</v>
      </c>
      <c r="I1407" s="29">
        <v>0</v>
      </c>
      <c r="J1407" s="29">
        <v>0</v>
      </c>
      <c r="K1407" s="19"/>
      <c r="L1407" s="21">
        <f t="shared" si="1639"/>
        <v>930.59</v>
      </c>
    </row>
    <row r="1408" spans="1:12" ht="31.5" x14ac:dyDescent="0.25">
      <c r="A1408" s="44"/>
      <c r="B1408" s="44"/>
      <c r="C1408" s="27" t="s">
        <v>164</v>
      </c>
      <c r="D1408" s="37">
        <f>D1409+D1410</f>
        <v>0</v>
      </c>
      <c r="E1408" s="37">
        <f t="shared" ref="E1408:J1408" si="1646">E1409+E1410</f>
        <v>87.88</v>
      </c>
      <c r="F1408" s="37">
        <f t="shared" si="1646"/>
        <v>851.21</v>
      </c>
      <c r="G1408" s="37">
        <f t="shared" si="1646"/>
        <v>88.7</v>
      </c>
      <c r="H1408" s="37">
        <f t="shared" si="1646"/>
        <v>930.59</v>
      </c>
      <c r="I1408" s="37">
        <f t="shared" si="1646"/>
        <v>0</v>
      </c>
      <c r="J1408" s="37">
        <f t="shared" si="1646"/>
        <v>0</v>
      </c>
      <c r="K1408" s="19"/>
      <c r="L1408" s="21">
        <f t="shared" si="1639"/>
        <v>1958.38</v>
      </c>
    </row>
    <row r="1409" spans="1:12" ht="16.5" x14ac:dyDescent="0.25">
      <c r="A1409" s="44"/>
      <c r="B1409" s="44"/>
      <c r="C1409" s="30" t="s">
        <v>67</v>
      </c>
      <c r="D1409" s="37">
        <v>0</v>
      </c>
      <c r="E1409" s="29">
        <v>87.88</v>
      </c>
      <c r="F1409" s="29">
        <v>851.21</v>
      </c>
      <c r="G1409" s="29">
        <v>88.7</v>
      </c>
      <c r="H1409" s="29">
        <v>0</v>
      </c>
      <c r="I1409" s="29">
        <v>0</v>
      </c>
      <c r="J1409" s="29">
        <v>0</v>
      </c>
      <c r="K1409" s="19"/>
      <c r="L1409" s="21">
        <f t="shared" si="1639"/>
        <v>1027.79</v>
      </c>
    </row>
    <row r="1410" spans="1:12" ht="16.5" x14ac:dyDescent="0.25">
      <c r="A1410" s="44"/>
      <c r="B1410" s="44"/>
      <c r="C1410" s="30" t="s">
        <v>68</v>
      </c>
      <c r="D1410" s="37">
        <v>0</v>
      </c>
      <c r="E1410" s="29">
        <v>0</v>
      </c>
      <c r="F1410" s="29">
        <v>0</v>
      </c>
      <c r="G1410" s="29">
        <v>0</v>
      </c>
      <c r="H1410" s="29">
        <v>930.59</v>
      </c>
      <c r="I1410" s="29">
        <v>0</v>
      </c>
      <c r="J1410" s="29">
        <v>0</v>
      </c>
      <c r="K1410" s="19"/>
      <c r="L1410" s="21">
        <f t="shared" si="1639"/>
        <v>930.59</v>
      </c>
    </row>
    <row r="1411" spans="1:12" ht="17.25" customHeight="1" x14ac:dyDescent="0.3">
      <c r="A1411" s="14"/>
      <c r="B1411" s="14"/>
      <c r="C1411" s="14"/>
      <c r="D1411" s="14"/>
      <c r="E1411" s="14"/>
      <c r="F1411" s="14"/>
      <c r="G1411" s="14"/>
      <c r="H1411" s="14"/>
      <c r="I1411" s="14"/>
      <c r="J1411" s="14"/>
      <c r="K1411" s="14"/>
      <c r="L1411" s="21">
        <f t="shared" si="1639"/>
        <v>0</v>
      </c>
    </row>
    <row r="1412" spans="1:12" ht="17.25" x14ac:dyDescent="0.3">
      <c r="A1412" s="14"/>
      <c r="B1412" s="14"/>
      <c r="C1412" s="14"/>
      <c r="D1412" s="14"/>
      <c r="E1412" s="14"/>
      <c r="F1412" s="14"/>
      <c r="G1412" s="14"/>
      <c r="H1412" s="14"/>
      <c r="I1412" s="14"/>
      <c r="J1412" s="14"/>
      <c r="K1412" s="14"/>
      <c r="L1412" s="24"/>
    </row>
    <row r="1413" spans="1:12" ht="17.25" x14ac:dyDescent="0.3">
      <c r="A1413" s="14"/>
      <c r="B1413" s="14"/>
      <c r="C1413" s="14"/>
      <c r="D1413" s="14"/>
      <c r="E1413" s="14"/>
      <c r="F1413" s="14"/>
      <c r="G1413" s="14"/>
      <c r="H1413" s="14"/>
      <c r="I1413" s="14"/>
      <c r="J1413" s="14"/>
      <c r="K1413" s="14"/>
      <c r="L1413" s="24"/>
    </row>
    <row r="1414" spans="1:12" ht="17.25" x14ac:dyDescent="0.3">
      <c r="A1414" s="14"/>
      <c r="B1414" s="14"/>
      <c r="C1414" s="14"/>
      <c r="D1414" s="14"/>
      <c r="E1414" s="14"/>
      <c r="F1414" s="14"/>
      <c r="G1414" s="14"/>
      <c r="H1414" s="14"/>
      <c r="I1414" s="14"/>
      <c r="J1414" s="14"/>
      <c r="K1414" s="14"/>
      <c r="L1414" s="24"/>
    </row>
    <row r="1415" spans="1:12" ht="17.25" x14ac:dyDescent="0.3">
      <c r="A1415" s="14"/>
      <c r="B1415" s="14"/>
      <c r="C1415" s="14"/>
      <c r="D1415" s="14"/>
      <c r="E1415" s="14"/>
      <c r="F1415" s="14"/>
      <c r="G1415" s="14"/>
      <c r="H1415" s="14"/>
      <c r="I1415" s="14"/>
      <c r="J1415" s="14"/>
      <c r="K1415" s="14"/>
      <c r="L1415" s="24"/>
    </row>
    <row r="1416" spans="1:12" ht="17.25" x14ac:dyDescent="0.3">
      <c r="A1416" s="14"/>
      <c r="B1416" s="14"/>
      <c r="C1416" s="14"/>
      <c r="D1416" s="14"/>
      <c r="E1416" s="14"/>
      <c r="F1416" s="14"/>
      <c r="G1416" s="14"/>
      <c r="H1416" s="14"/>
      <c r="I1416" s="14"/>
      <c r="J1416" s="14"/>
      <c r="K1416" s="14"/>
      <c r="L1416" s="24"/>
    </row>
    <row r="1417" spans="1:12" ht="17.25" x14ac:dyDescent="0.3">
      <c r="A1417" s="14"/>
      <c r="B1417" s="14"/>
      <c r="C1417" s="14"/>
      <c r="D1417" s="14"/>
      <c r="E1417" s="14"/>
      <c r="F1417" s="14"/>
      <c r="G1417" s="14"/>
      <c r="H1417" s="14"/>
      <c r="I1417" s="14"/>
      <c r="J1417" s="14"/>
      <c r="K1417" s="14"/>
      <c r="L1417" s="24"/>
    </row>
    <row r="1418" spans="1:12" ht="17.25" x14ac:dyDescent="0.3">
      <c r="A1418" s="14"/>
      <c r="B1418" s="14"/>
      <c r="C1418" s="14"/>
      <c r="D1418" s="14"/>
      <c r="E1418" s="14"/>
      <c r="F1418" s="14"/>
      <c r="G1418" s="14"/>
      <c r="H1418" s="14"/>
      <c r="I1418" s="14"/>
      <c r="J1418" s="14"/>
      <c r="K1418" s="14"/>
      <c r="L1418" s="24"/>
    </row>
    <row r="1419" spans="1:12" ht="17.25" x14ac:dyDescent="0.3">
      <c r="A1419" s="14"/>
      <c r="B1419" s="14"/>
      <c r="C1419" s="14"/>
      <c r="D1419" s="14"/>
      <c r="E1419" s="14"/>
      <c r="F1419" s="14"/>
      <c r="G1419" s="14"/>
      <c r="H1419" s="14"/>
      <c r="I1419" s="14"/>
      <c r="J1419" s="14"/>
      <c r="K1419" s="14"/>
      <c r="L1419" s="24"/>
    </row>
    <row r="1420" spans="1:12" ht="17.25" x14ac:dyDescent="0.3">
      <c r="A1420" s="14"/>
      <c r="B1420" s="14"/>
      <c r="C1420" s="14"/>
      <c r="D1420" s="14"/>
      <c r="E1420" s="14"/>
      <c r="F1420" s="14"/>
      <c r="G1420" s="14"/>
      <c r="H1420" s="14"/>
      <c r="I1420" s="14"/>
      <c r="J1420" s="14"/>
      <c r="K1420" s="14"/>
      <c r="L1420" s="24"/>
    </row>
    <row r="1421" spans="1:12" ht="17.25" x14ac:dyDescent="0.3">
      <c r="A1421" s="14"/>
      <c r="B1421" s="14"/>
      <c r="C1421" s="14"/>
      <c r="D1421" s="14"/>
      <c r="E1421" s="14"/>
      <c r="F1421" s="14"/>
      <c r="G1421" s="14"/>
      <c r="H1421" s="14"/>
      <c r="I1421" s="14"/>
      <c r="J1421" s="14"/>
      <c r="K1421" s="14"/>
      <c r="L1421" s="24"/>
    </row>
    <row r="1422" spans="1:12" ht="17.25" x14ac:dyDescent="0.3">
      <c r="A1422" s="14"/>
      <c r="B1422" s="14"/>
      <c r="C1422" s="14"/>
      <c r="D1422" s="14"/>
      <c r="E1422" s="14"/>
      <c r="F1422" s="14"/>
      <c r="G1422" s="14"/>
      <c r="H1422" s="14"/>
      <c r="I1422" s="14"/>
      <c r="J1422" s="14"/>
      <c r="K1422" s="14"/>
      <c r="L1422" s="24"/>
    </row>
    <row r="1423" spans="1:12" ht="17.25" x14ac:dyDescent="0.3">
      <c r="A1423" s="14"/>
      <c r="B1423" s="14"/>
      <c r="C1423" s="14"/>
      <c r="D1423" s="14"/>
      <c r="E1423" s="14"/>
      <c r="F1423" s="14"/>
      <c r="G1423" s="14"/>
      <c r="H1423" s="14"/>
      <c r="I1423" s="14"/>
      <c r="J1423" s="14"/>
      <c r="K1423" s="14"/>
      <c r="L1423" s="24"/>
    </row>
    <row r="1424" spans="1:12" ht="17.25" x14ac:dyDescent="0.3">
      <c r="A1424" s="14"/>
      <c r="B1424" s="14"/>
      <c r="C1424" s="14"/>
      <c r="D1424" s="14"/>
      <c r="E1424" s="14"/>
      <c r="F1424" s="14"/>
      <c r="G1424" s="14"/>
      <c r="H1424" s="14"/>
      <c r="I1424" s="14"/>
      <c r="J1424" s="14"/>
      <c r="K1424" s="14"/>
      <c r="L1424" s="24"/>
    </row>
    <row r="1425" spans="1:12" ht="17.25" x14ac:dyDescent="0.3">
      <c r="A1425" s="14"/>
      <c r="B1425" s="14"/>
      <c r="C1425" s="14"/>
      <c r="D1425" s="14"/>
      <c r="E1425" s="14"/>
      <c r="F1425" s="14"/>
      <c r="G1425" s="14"/>
      <c r="H1425" s="14"/>
      <c r="I1425" s="14"/>
      <c r="J1425" s="14"/>
      <c r="K1425" s="14"/>
      <c r="L1425" s="24"/>
    </row>
    <row r="1426" spans="1:12" ht="17.25" x14ac:dyDescent="0.3">
      <c r="A1426" s="14"/>
      <c r="B1426" s="14"/>
      <c r="C1426" s="14"/>
      <c r="D1426" s="14"/>
      <c r="E1426" s="14"/>
      <c r="F1426" s="14"/>
      <c r="G1426" s="14"/>
      <c r="H1426" s="14"/>
      <c r="I1426" s="14"/>
      <c r="J1426" s="14"/>
      <c r="K1426" s="14"/>
      <c r="L1426" s="24"/>
    </row>
    <row r="1427" spans="1:12" ht="17.25" x14ac:dyDescent="0.3">
      <c r="A1427" s="14"/>
      <c r="B1427" s="14"/>
      <c r="C1427" s="14"/>
      <c r="D1427" s="14"/>
      <c r="E1427" s="14"/>
      <c r="F1427" s="14"/>
      <c r="G1427" s="14"/>
      <c r="H1427" s="14"/>
      <c r="I1427" s="14"/>
      <c r="J1427" s="14"/>
      <c r="K1427" s="14"/>
      <c r="L1427" s="24"/>
    </row>
    <row r="1428" spans="1:12" ht="17.25" x14ac:dyDescent="0.3">
      <c r="A1428" s="14"/>
      <c r="B1428" s="14"/>
      <c r="C1428" s="14"/>
      <c r="D1428" s="14"/>
      <c r="E1428" s="14"/>
      <c r="F1428" s="14"/>
      <c r="G1428" s="14"/>
      <c r="H1428" s="14"/>
      <c r="I1428" s="14"/>
      <c r="J1428" s="14"/>
      <c r="K1428" s="14"/>
      <c r="L1428" s="24"/>
    </row>
    <row r="1429" spans="1:12" ht="17.25" x14ac:dyDescent="0.3">
      <c r="A1429" s="14"/>
      <c r="B1429" s="14"/>
      <c r="C1429" s="14"/>
      <c r="D1429" s="14"/>
      <c r="E1429" s="14"/>
      <c r="F1429" s="14"/>
      <c r="G1429" s="14"/>
      <c r="H1429" s="14"/>
      <c r="I1429" s="14"/>
      <c r="J1429" s="14"/>
      <c r="K1429" s="14"/>
      <c r="L1429" s="24"/>
    </row>
    <row r="1430" spans="1:12" ht="17.25" x14ac:dyDescent="0.3">
      <c r="A1430" s="14"/>
      <c r="B1430" s="14"/>
      <c r="C1430" s="14"/>
      <c r="D1430" s="14"/>
      <c r="E1430" s="14"/>
      <c r="F1430" s="14"/>
      <c r="G1430" s="14"/>
      <c r="H1430" s="14"/>
      <c r="I1430" s="14"/>
      <c r="J1430" s="14"/>
      <c r="K1430" s="14"/>
      <c r="L1430" s="24"/>
    </row>
    <row r="1431" spans="1:12" ht="17.25" x14ac:dyDescent="0.3">
      <c r="A1431" s="14"/>
      <c r="B1431" s="14"/>
      <c r="C1431" s="14"/>
      <c r="D1431" s="14"/>
      <c r="E1431" s="14"/>
      <c r="F1431" s="14"/>
      <c r="G1431" s="14"/>
      <c r="H1431" s="14"/>
      <c r="I1431" s="14"/>
      <c r="J1431" s="14"/>
      <c r="K1431" s="14"/>
      <c r="L1431" s="24"/>
    </row>
    <row r="1432" spans="1:12" ht="17.25" x14ac:dyDescent="0.3">
      <c r="A1432" s="14"/>
      <c r="B1432" s="14"/>
      <c r="C1432" s="14"/>
      <c r="D1432" s="14"/>
      <c r="E1432" s="14"/>
      <c r="F1432" s="14"/>
      <c r="G1432" s="14"/>
      <c r="H1432" s="14"/>
      <c r="I1432" s="14"/>
      <c r="J1432" s="14"/>
      <c r="K1432" s="14"/>
      <c r="L1432" s="24"/>
    </row>
    <row r="1433" spans="1:12" ht="17.25" x14ac:dyDescent="0.3">
      <c r="A1433" s="14"/>
      <c r="B1433" s="14"/>
      <c r="C1433" s="14"/>
      <c r="D1433" s="14"/>
      <c r="E1433" s="14"/>
      <c r="F1433" s="14"/>
      <c r="G1433" s="14"/>
      <c r="H1433" s="14"/>
      <c r="I1433" s="14"/>
      <c r="J1433" s="14"/>
      <c r="K1433" s="14"/>
      <c r="L1433" s="24"/>
    </row>
    <row r="1434" spans="1:12" ht="17.25" x14ac:dyDescent="0.3">
      <c r="A1434" s="14"/>
      <c r="B1434" s="14"/>
      <c r="C1434" s="14"/>
      <c r="D1434" s="14"/>
      <c r="E1434" s="14"/>
      <c r="F1434" s="14"/>
      <c r="G1434" s="14"/>
      <c r="H1434" s="14"/>
      <c r="I1434" s="14"/>
      <c r="J1434" s="14"/>
      <c r="K1434" s="14"/>
      <c r="L1434" s="24"/>
    </row>
    <row r="1435" spans="1:12" ht="17.25" x14ac:dyDescent="0.3">
      <c r="A1435" s="14"/>
      <c r="B1435" s="14"/>
      <c r="C1435" s="14"/>
      <c r="D1435" s="14"/>
      <c r="E1435" s="14"/>
      <c r="F1435" s="14"/>
      <c r="G1435" s="14"/>
      <c r="H1435" s="14"/>
      <c r="I1435" s="14"/>
      <c r="J1435" s="14"/>
      <c r="K1435" s="14"/>
      <c r="L1435" s="24"/>
    </row>
    <row r="1436" spans="1:12" ht="17.25" x14ac:dyDescent="0.3">
      <c r="A1436" s="14"/>
      <c r="B1436" s="14"/>
      <c r="C1436" s="14"/>
      <c r="D1436" s="14"/>
      <c r="E1436" s="14"/>
      <c r="F1436" s="14"/>
      <c r="G1436" s="14"/>
      <c r="H1436" s="14"/>
      <c r="I1436" s="14"/>
      <c r="J1436" s="14"/>
      <c r="K1436" s="14"/>
      <c r="L1436" s="24"/>
    </row>
    <row r="1437" spans="1:12" ht="17.25" x14ac:dyDescent="0.3">
      <c r="A1437" s="14"/>
      <c r="B1437" s="14"/>
      <c r="C1437" s="14"/>
      <c r="D1437" s="14"/>
      <c r="E1437" s="14"/>
      <c r="F1437" s="14"/>
      <c r="G1437" s="14"/>
      <c r="H1437" s="14"/>
      <c r="I1437" s="14"/>
      <c r="J1437" s="14"/>
      <c r="K1437" s="14"/>
      <c r="L1437" s="24"/>
    </row>
    <row r="1438" spans="1:12" ht="17.25" x14ac:dyDescent="0.3">
      <c r="A1438" s="14"/>
      <c r="B1438" s="14"/>
      <c r="C1438" s="14"/>
      <c r="D1438" s="14"/>
      <c r="E1438" s="14"/>
      <c r="F1438" s="14"/>
      <c r="G1438" s="14"/>
      <c r="H1438" s="14"/>
      <c r="I1438" s="14"/>
      <c r="J1438" s="14"/>
      <c r="K1438" s="14"/>
      <c r="L1438" s="24"/>
    </row>
    <row r="1439" spans="1:12" ht="17.25" x14ac:dyDescent="0.3">
      <c r="A1439" s="14"/>
      <c r="B1439" s="14"/>
      <c r="C1439" s="14"/>
      <c r="D1439" s="14"/>
      <c r="E1439" s="14"/>
      <c r="F1439" s="14"/>
      <c r="G1439" s="14"/>
      <c r="H1439" s="14"/>
      <c r="I1439" s="14"/>
      <c r="J1439" s="14"/>
      <c r="K1439" s="14"/>
      <c r="L1439" s="24"/>
    </row>
    <row r="1440" spans="1:12" ht="17.25" x14ac:dyDescent="0.3">
      <c r="A1440" s="14"/>
      <c r="B1440" s="14"/>
      <c r="C1440" s="14"/>
      <c r="D1440" s="14"/>
      <c r="E1440" s="14"/>
      <c r="F1440" s="14"/>
      <c r="G1440" s="14"/>
      <c r="H1440" s="14"/>
      <c r="I1440" s="14"/>
      <c r="J1440" s="14"/>
      <c r="K1440" s="14"/>
      <c r="L1440" s="24"/>
    </row>
    <row r="1441" spans="1:12" ht="17.25" x14ac:dyDescent="0.3">
      <c r="A1441" s="14"/>
      <c r="B1441" s="14"/>
      <c r="C1441" s="14"/>
      <c r="D1441" s="14"/>
      <c r="E1441" s="14"/>
      <c r="F1441" s="14"/>
      <c r="G1441" s="14"/>
      <c r="H1441" s="14"/>
      <c r="I1441" s="14"/>
      <c r="J1441" s="14"/>
      <c r="K1441" s="14"/>
      <c r="L1441" s="24"/>
    </row>
    <row r="1442" spans="1:12" ht="17.25" x14ac:dyDescent="0.3">
      <c r="A1442" s="14"/>
      <c r="B1442" s="14"/>
      <c r="C1442" s="14"/>
      <c r="D1442" s="14"/>
      <c r="E1442" s="14"/>
      <c r="F1442" s="14"/>
      <c r="G1442" s="14"/>
      <c r="H1442" s="14"/>
      <c r="I1442" s="14"/>
      <c r="J1442" s="14"/>
      <c r="K1442" s="14"/>
      <c r="L1442" s="24"/>
    </row>
    <row r="1443" spans="1:12" ht="17.25" x14ac:dyDescent="0.3">
      <c r="A1443" s="14"/>
      <c r="B1443" s="14"/>
      <c r="C1443" s="14"/>
      <c r="D1443" s="14"/>
      <c r="E1443" s="14"/>
      <c r="F1443" s="14"/>
      <c r="G1443" s="14"/>
      <c r="H1443" s="14"/>
      <c r="I1443" s="14"/>
      <c r="J1443" s="14"/>
      <c r="K1443" s="14"/>
      <c r="L1443" s="24"/>
    </row>
    <row r="1444" spans="1:12" ht="17.25" x14ac:dyDescent="0.3">
      <c r="A1444" s="14"/>
      <c r="B1444" s="14"/>
      <c r="C1444" s="14"/>
      <c r="D1444" s="14"/>
      <c r="E1444" s="14"/>
      <c r="F1444" s="14"/>
      <c r="G1444" s="14"/>
      <c r="H1444" s="14"/>
      <c r="I1444" s="14"/>
      <c r="J1444" s="14"/>
      <c r="K1444" s="14"/>
      <c r="L1444" s="24"/>
    </row>
    <row r="1445" spans="1:12" ht="17.25" x14ac:dyDescent="0.3">
      <c r="A1445" s="14"/>
      <c r="B1445" s="14"/>
      <c r="C1445" s="14"/>
      <c r="D1445" s="14"/>
      <c r="E1445" s="14"/>
      <c r="F1445" s="14"/>
      <c r="G1445" s="14"/>
      <c r="H1445" s="14"/>
      <c r="I1445" s="14"/>
      <c r="J1445" s="14"/>
      <c r="K1445" s="14"/>
      <c r="L1445" s="24"/>
    </row>
    <row r="1446" spans="1:12" ht="17.25" x14ac:dyDescent="0.3">
      <c r="A1446" s="14"/>
      <c r="B1446" s="14"/>
      <c r="C1446" s="14"/>
      <c r="D1446" s="14"/>
      <c r="E1446" s="14"/>
      <c r="F1446" s="14"/>
      <c r="G1446" s="14"/>
      <c r="H1446" s="14"/>
      <c r="I1446" s="14"/>
      <c r="J1446" s="14"/>
      <c r="K1446" s="14"/>
      <c r="L1446" s="24"/>
    </row>
    <row r="1447" spans="1:12" ht="17.25" x14ac:dyDescent="0.3">
      <c r="A1447" s="14"/>
      <c r="B1447" s="14"/>
      <c r="C1447" s="14"/>
      <c r="D1447" s="14"/>
      <c r="E1447" s="14"/>
      <c r="F1447" s="14"/>
      <c r="G1447" s="14"/>
      <c r="H1447" s="14"/>
      <c r="I1447" s="14"/>
      <c r="J1447" s="14"/>
      <c r="K1447" s="14"/>
      <c r="L1447" s="24"/>
    </row>
    <row r="1448" spans="1:12" ht="17.25" x14ac:dyDescent="0.3">
      <c r="A1448" s="14"/>
      <c r="B1448" s="14"/>
      <c r="C1448" s="14"/>
      <c r="D1448" s="14"/>
      <c r="E1448" s="14"/>
      <c r="F1448" s="14"/>
      <c r="G1448" s="14"/>
      <c r="H1448" s="14"/>
      <c r="I1448" s="14"/>
      <c r="J1448" s="14"/>
      <c r="K1448" s="14"/>
      <c r="L1448" s="24"/>
    </row>
    <row r="1449" spans="1:12" ht="17.25" x14ac:dyDescent="0.3">
      <c r="A1449" s="14"/>
      <c r="B1449" s="14"/>
      <c r="C1449" s="14"/>
      <c r="D1449" s="14"/>
      <c r="E1449" s="14"/>
      <c r="F1449" s="14"/>
      <c r="G1449" s="14"/>
      <c r="H1449" s="14"/>
      <c r="I1449" s="14"/>
      <c r="J1449" s="14"/>
      <c r="K1449" s="14"/>
      <c r="L1449" s="24"/>
    </row>
    <row r="1450" spans="1:12" ht="17.25" x14ac:dyDescent="0.3">
      <c r="A1450" s="14"/>
      <c r="B1450" s="14"/>
      <c r="C1450" s="14"/>
      <c r="D1450" s="14"/>
      <c r="E1450" s="14"/>
      <c r="F1450" s="14"/>
      <c r="G1450" s="14"/>
      <c r="H1450" s="14"/>
      <c r="I1450" s="14"/>
      <c r="J1450" s="14"/>
      <c r="K1450" s="14"/>
      <c r="L1450" s="24"/>
    </row>
    <row r="1451" spans="1:12" ht="17.25" x14ac:dyDescent="0.3">
      <c r="A1451" s="14"/>
      <c r="B1451" s="14"/>
      <c r="C1451" s="14"/>
      <c r="D1451" s="14"/>
      <c r="E1451" s="14"/>
      <c r="F1451" s="14"/>
      <c r="G1451" s="14"/>
      <c r="H1451" s="14"/>
      <c r="I1451" s="14"/>
      <c r="J1451" s="14"/>
      <c r="K1451" s="14"/>
      <c r="L1451" s="24"/>
    </row>
    <row r="1452" spans="1:12" ht="17.25" x14ac:dyDescent="0.3">
      <c r="A1452" s="14"/>
      <c r="B1452" s="14"/>
      <c r="C1452" s="14"/>
      <c r="D1452" s="14"/>
      <c r="E1452" s="14"/>
      <c r="F1452" s="14"/>
      <c r="G1452" s="14"/>
      <c r="H1452" s="14"/>
      <c r="I1452" s="14"/>
      <c r="J1452" s="14"/>
      <c r="K1452" s="14"/>
      <c r="L1452" s="24"/>
    </row>
    <row r="1453" spans="1:12" ht="17.25" x14ac:dyDescent="0.3">
      <c r="A1453" s="14"/>
      <c r="B1453" s="14"/>
      <c r="C1453" s="14"/>
      <c r="D1453" s="14"/>
      <c r="E1453" s="14"/>
      <c r="F1453" s="14"/>
      <c r="G1453" s="14"/>
      <c r="H1453" s="14"/>
      <c r="I1453" s="14"/>
      <c r="J1453" s="14"/>
      <c r="K1453" s="14"/>
      <c r="L1453" s="24"/>
    </row>
    <row r="1454" spans="1:12" ht="17.25" x14ac:dyDescent="0.3">
      <c r="A1454" s="14"/>
      <c r="B1454" s="14"/>
      <c r="C1454" s="14"/>
      <c r="D1454" s="14"/>
      <c r="E1454" s="14"/>
      <c r="F1454" s="14"/>
      <c r="G1454" s="14"/>
      <c r="H1454" s="14"/>
      <c r="I1454" s="14"/>
      <c r="J1454" s="14"/>
      <c r="K1454" s="14"/>
      <c r="L1454" s="24"/>
    </row>
    <row r="1455" spans="1:12" ht="17.25" x14ac:dyDescent="0.3">
      <c r="A1455" s="14"/>
      <c r="B1455" s="14"/>
      <c r="C1455" s="14"/>
      <c r="D1455" s="14"/>
      <c r="E1455" s="14"/>
      <c r="F1455" s="14"/>
      <c r="G1455" s="14"/>
      <c r="H1455" s="14"/>
      <c r="I1455" s="14"/>
      <c r="J1455" s="14"/>
      <c r="K1455" s="14"/>
      <c r="L1455" s="24"/>
    </row>
    <row r="1456" spans="1:12" ht="17.25" x14ac:dyDescent="0.3">
      <c r="A1456" s="14"/>
      <c r="B1456" s="14"/>
      <c r="C1456" s="14"/>
      <c r="D1456" s="14"/>
      <c r="E1456" s="14"/>
      <c r="F1456" s="14"/>
      <c r="G1456" s="14"/>
      <c r="H1456" s="14"/>
      <c r="I1456" s="14"/>
      <c r="J1456" s="14"/>
      <c r="K1456" s="14"/>
      <c r="L1456" s="24"/>
    </row>
    <row r="1457" spans="1:12" ht="17.25" x14ac:dyDescent="0.3">
      <c r="A1457" s="14"/>
      <c r="B1457" s="14"/>
      <c r="C1457" s="14"/>
      <c r="D1457" s="14"/>
      <c r="E1457" s="14"/>
      <c r="F1457" s="14"/>
      <c r="G1457" s="14"/>
      <c r="H1457" s="14"/>
      <c r="I1457" s="14"/>
      <c r="J1457" s="14"/>
      <c r="K1457" s="14"/>
      <c r="L1457" s="24"/>
    </row>
    <row r="1458" spans="1:12" ht="17.25" x14ac:dyDescent="0.3">
      <c r="A1458" s="14"/>
      <c r="B1458" s="14"/>
      <c r="C1458" s="14"/>
      <c r="D1458" s="14"/>
      <c r="E1458" s="14"/>
      <c r="F1458" s="14"/>
      <c r="G1458" s="14"/>
      <c r="H1458" s="14"/>
      <c r="I1458" s="14"/>
      <c r="J1458" s="14"/>
      <c r="K1458" s="14"/>
      <c r="L1458" s="24"/>
    </row>
    <row r="1459" spans="1:12" ht="17.25" x14ac:dyDescent="0.3">
      <c r="A1459" s="14"/>
      <c r="B1459" s="14"/>
      <c r="C1459" s="14"/>
      <c r="D1459" s="14"/>
      <c r="E1459" s="14"/>
      <c r="F1459" s="14"/>
      <c r="G1459" s="14"/>
      <c r="H1459" s="14"/>
      <c r="I1459" s="14"/>
      <c r="J1459" s="14"/>
      <c r="K1459" s="14"/>
      <c r="L1459" s="24"/>
    </row>
    <row r="1460" spans="1:12" ht="17.25" x14ac:dyDescent="0.3">
      <c r="A1460" s="14"/>
      <c r="B1460" s="14"/>
      <c r="C1460" s="14"/>
      <c r="D1460" s="14"/>
      <c r="E1460" s="14"/>
      <c r="F1460" s="14"/>
      <c r="G1460" s="14"/>
      <c r="H1460" s="14"/>
      <c r="I1460" s="14"/>
      <c r="J1460" s="14"/>
      <c r="K1460" s="14"/>
      <c r="L1460" s="24"/>
    </row>
    <row r="1461" spans="1:12" ht="17.25" x14ac:dyDescent="0.3">
      <c r="A1461" s="14"/>
      <c r="B1461" s="14"/>
      <c r="C1461" s="14"/>
      <c r="D1461" s="14"/>
      <c r="E1461" s="14"/>
      <c r="F1461" s="14"/>
      <c r="G1461" s="14"/>
      <c r="H1461" s="14"/>
      <c r="I1461" s="14"/>
      <c r="J1461" s="14"/>
      <c r="K1461" s="14"/>
      <c r="L1461" s="24"/>
    </row>
    <row r="1462" spans="1:12" ht="17.25" x14ac:dyDescent="0.3">
      <c r="A1462" s="14"/>
      <c r="B1462" s="14"/>
      <c r="C1462" s="14"/>
      <c r="D1462" s="14"/>
      <c r="E1462" s="14"/>
      <c r="F1462" s="14"/>
      <c r="G1462" s="14"/>
      <c r="H1462" s="14"/>
      <c r="I1462" s="14"/>
      <c r="J1462" s="14"/>
      <c r="K1462" s="14"/>
      <c r="L1462" s="24"/>
    </row>
    <row r="1463" spans="1:12" ht="17.25" x14ac:dyDescent="0.3">
      <c r="A1463" s="14"/>
      <c r="B1463" s="14"/>
      <c r="C1463" s="14"/>
      <c r="D1463" s="14"/>
      <c r="E1463" s="14"/>
      <c r="F1463" s="14"/>
      <c r="G1463" s="14"/>
      <c r="H1463" s="14"/>
      <c r="I1463" s="14"/>
      <c r="J1463" s="14"/>
      <c r="K1463" s="14"/>
      <c r="L1463" s="24"/>
    </row>
    <row r="1464" spans="1:12" ht="17.25" x14ac:dyDescent="0.3">
      <c r="A1464" s="14"/>
      <c r="B1464" s="14"/>
      <c r="C1464" s="14"/>
      <c r="D1464" s="14"/>
      <c r="E1464" s="14"/>
      <c r="F1464" s="14"/>
      <c r="G1464" s="14"/>
      <c r="H1464" s="14"/>
      <c r="I1464" s="14"/>
      <c r="J1464" s="14"/>
      <c r="K1464" s="14"/>
      <c r="L1464" s="24"/>
    </row>
    <row r="1465" spans="1:12" ht="17.25" x14ac:dyDescent="0.3">
      <c r="A1465" s="14"/>
      <c r="B1465" s="14"/>
      <c r="C1465" s="14"/>
      <c r="D1465" s="14"/>
      <c r="E1465" s="14"/>
      <c r="F1465" s="14"/>
      <c r="G1465" s="14"/>
      <c r="H1465" s="14"/>
      <c r="I1465" s="14"/>
      <c r="J1465" s="14"/>
      <c r="K1465" s="14"/>
      <c r="L1465" s="24"/>
    </row>
    <row r="1466" spans="1:12" ht="17.25" x14ac:dyDescent="0.3">
      <c r="A1466" s="14"/>
      <c r="B1466" s="14"/>
      <c r="C1466" s="14"/>
      <c r="D1466" s="14"/>
      <c r="E1466" s="14"/>
      <c r="F1466" s="14"/>
      <c r="G1466" s="14"/>
      <c r="H1466" s="14"/>
      <c r="I1466" s="14"/>
      <c r="J1466" s="14"/>
      <c r="K1466" s="14"/>
      <c r="L1466" s="24"/>
    </row>
    <row r="1467" spans="1:12" ht="17.25" x14ac:dyDescent="0.3">
      <c r="A1467" s="14"/>
      <c r="B1467" s="14"/>
      <c r="C1467" s="14"/>
      <c r="D1467" s="14"/>
      <c r="E1467" s="14"/>
      <c r="F1467" s="14"/>
      <c r="G1467" s="14"/>
      <c r="H1467" s="14"/>
      <c r="I1467" s="14"/>
      <c r="J1467" s="14"/>
      <c r="K1467" s="14"/>
      <c r="L1467" s="24"/>
    </row>
    <row r="1468" spans="1:12" ht="17.25" x14ac:dyDescent="0.3">
      <c r="A1468" s="14"/>
      <c r="B1468" s="14"/>
      <c r="C1468" s="14"/>
      <c r="D1468" s="14"/>
      <c r="E1468" s="14"/>
      <c r="F1468" s="14"/>
      <c r="G1468" s="14"/>
      <c r="H1468" s="14"/>
      <c r="I1468" s="14"/>
      <c r="J1468" s="14"/>
      <c r="K1468" s="14"/>
      <c r="L1468" s="24"/>
    </row>
    <row r="1469" spans="1:12" ht="17.25" x14ac:dyDescent="0.3">
      <c r="A1469" s="14"/>
      <c r="B1469" s="14"/>
      <c r="C1469" s="14"/>
      <c r="D1469" s="14"/>
      <c r="E1469" s="14"/>
      <c r="F1469" s="14"/>
      <c r="G1469" s="14"/>
      <c r="H1469" s="14"/>
      <c r="I1469" s="14"/>
      <c r="J1469" s="14"/>
      <c r="K1469" s="14"/>
      <c r="L1469" s="24"/>
    </row>
    <row r="1470" spans="1:12" ht="17.25" x14ac:dyDescent="0.3">
      <c r="A1470" s="14"/>
      <c r="B1470" s="14"/>
      <c r="C1470" s="14"/>
      <c r="D1470" s="14"/>
      <c r="E1470" s="14"/>
      <c r="F1470" s="14"/>
      <c r="G1470" s="14"/>
      <c r="H1470" s="14"/>
      <c r="I1470" s="14"/>
      <c r="J1470" s="14"/>
      <c r="K1470" s="14"/>
      <c r="L1470" s="24"/>
    </row>
    <row r="1471" spans="1:12" ht="17.25" x14ac:dyDescent="0.3">
      <c r="A1471" s="14"/>
      <c r="B1471" s="14"/>
      <c r="C1471" s="14"/>
      <c r="D1471" s="14"/>
      <c r="E1471" s="14"/>
      <c r="F1471" s="14"/>
      <c r="G1471" s="14"/>
      <c r="H1471" s="14"/>
      <c r="I1471" s="14"/>
      <c r="J1471" s="14"/>
      <c r="K1471" s="14"/>
      <c r="L1471" s="24"/>
    </row>
    <row r="1472" spans="1:12" ht="17.25" x14ac:dyDescent="0.3">
      <c r="A1472" s="14"/>
      <c r="B1472" s="14"/>
      <c r="C1472" s="14"/>
      <c r="D1472" s="14"/>
      <c r="E1472" s="14"/>
      <c r="F1472" s="14"/>
      <c r="G1472" s="14"/>
      <c r="H1472" s="14"/>
      <c r="I1472" s="14"/>
      <c r="J1472" s="14"/>
      <c r="K1472" s="14"/>
      <c r="L1472" s="24"/>
    </row>
    <row r="1473" spans="1:12" ht="17.25" x14ac:dyDescent="0.3">
      <c r="A1473" s="14"/>
      <c r="B1473" s="14"/>
      <c r="C1473" s="14"/>
      <c r="D1473" s="14"/>
      <c r="E1473" s="14"/>
      <c r="F1473" s="14"/>
      <c r="G1473" s="14"/>
      <c r="H1473" s="14"/>
      <c r="I1473" s="14"/>
      <c r="J1473" s="14"/>
      <c r="K1473" s="14"/>
      <c r="L1473" s="24"/>
    </row>
    <row r="1474" spans="1:12" ht="17.25" x14ac:dyDescent="0.3">
      <c r="A1474" s="14"/>
      <c r="B1474" s="14"/>
      <c r="C1474" s="14"/>
      <c r="D1474" s="14"/>
      <c r="E1474" s="14"/>
      <c r="F1474" s="14"/>
      <c r="G1474" s="14"/>
      <c r="H1474" s="14"/>
      <c r="I1474" s="14"/>
      <c r="J1474" s="14"/>
      <c r="K1474" s="14"/>
      <c r="L1474" s="24"/>
    </row>
    <row r="1475" spans="1:12" ht="17.25" x14ac:dyDescent="0.3">
      <c r="A1475" s="14"/>
      <c r="B1475" s="14"/>
      <c r="C1475" s="14"/>
      <c r="D1475" s="14"/>
      <c r="E1475" s="14"/>
      <c r="F1475" s="14"/>
      <c r="G1475" s="14"/>
      <c r="H1475" s="14"/>
      <c r="I1475" s="14"/>
      <c r="J1475" s="14"/>
      <c r="K1475" s="14"/>
      <c r="L1475" s="24"/>
    </row>
    <row r="1476" spans="1:12" ht="17.25" x14ac:dyDescent="0.3">
      <c r="A1476" s="14"/>
      <c r="B1476" s="14"/>
      <c r="C1476" s="14"/>
      <c r="D1476" s="14"/>
      <c r="E1476" s="14"/>
      <c r="F1476" s="14"/>
      <c r="G1476" s="14"/>
      <c r="H1476" s="14"/>
      <c r="I1476" s="14"/>
      <c r="J1476" s="14"/>
      <c r="K1476" s="14"/>
      <c r="L1476" s="24"/>
    </row>
    <row r="1477" spans="1:12" ht="17.25" x14ac:dyDescent="0.3">
      <c r="A1477" s="14"/>
      <c r="B1477" s="14"/>
      <c r="C1477" s="14"/>
      <c r="D1477" s="14"/>
      <c r="E1477" s="14"/>
      <c r="F1477" s="14"/>
      <c r="G1477" s="14"/>
      <c r="H1477" s="14"/>
      <c r="I1477" s="14"/>
      <c r="J1477" s="14"/>
      <c r="K1477" s="14"/>
      <c r="L1477" s="24"/>
    </row>
    <row r="1478" spans="1:12" ht="17.25" x14ac:dyDescent="0.3">
      <c r="A1478" s="14"/>
      <c r="B1478" s="14"/>
      <c r="C1478" s="14"/>
      <c r="D1478" s="14"/>
      <c r="E1478" s="14"/>
      <c r="F1478" s="14"/>
      <c r="G1478" s="14"/>
      <c r="H1478" s="14"/>
      <c r="I1478" s="14"/>
      <c r="J1478" s="14"/>
      <c r="K1478" s="14"/>
      <c r="L1478" s="24"/>
    </row>
    <row r="1479" spans="1:12" ht="17.25" x14ac:dyDescent="0.3">
      <c r="A1479" s="14"/>
      <c r="B1479" s="14"/>
      <c r="C1479" s="14"/>
      <c r="D1479" s="14"/>
      <c r="E1479" s="14"/>
      <c r="F1479" s="14"/>
      <c r="G1479" s="14"/>
      <c r="H1479" s="14"/>
      <c r="I1479" s="14"/>
      <c r="J1479" s="14"/>
      <c r="K1479" s="14"/>
      <c r="L1479" s="24"/>
    </row>
    <row r="1480" spans="1:12" ht="17.25" x14ac:dyDescent="0.3">
      <c r="A1480" s="14"/>
      <c r="B1480" s="14"/>
      <c r="C1480" s="14"/>
      <c r="D1480" s="14"/>
      <c r="E1480" s="14"/>
      <c r="F1480" s="14"/>
      <c r="G1480" s="14"/>
      <c r="H1480" s="14"/>
      <c r="I1480" s="14"/>
      <c r="J1480" s="14"/>
      <c r="K1480" s="14"/>
      <c r="L1480" s="24"/>
    </row>
    <row r="1481" spans="1:12" ht="17.25" x14ac:dyDescent="0.3">
      <c r="A1481" s="14"/>
      <c r="B1481" s="14"/>
      <c r="C1481" s="14"/>
      <c r="D1481" s="14"/>
      <c r="E1481" s="14"/>
      <c r="F1481" s="14"/>
      <c r="G1481" s="14"/>
      <c r="H1481" s="14"/>
      <c r="I1481" s="14"/>
      <c r="J1481" s="14"/>
      <c r="K1481" s="14"/>
      <c r="L1481" s="24"/>
    </row>
    <row r="1482" spans="1:12" ht="17.25" x14ac:dyDescent="0.3">
      <c r="A1482" s="14"/>
      <c r="B1482" s="14"/>
      <c r="C1482" s="14"/>
      <c r="D1482" s="14"/>
      <c r="E1482" s="14"/>
      <c r="F1482" s="14"/>
      <c r="G1482" s="14"/>
      <c r="H1482" s="14"/>
      <c r="I1482" s="14"/>
      <c r="J1482" s="14"/>
      <c r="K1482" s="14"/>
      <c r="L1482" s="24"/>
    </row>
    <row r="1483" spans="1:12" ht="17.25" x14ac:dyDescent="0.3">
      <c r="A1483" s="14"/>
      <c r="B1483" s="14"/>
      <c r="C1483" s="14"/>
      <c r="D1483" s="14"/>
      <c r="E1483" s="14"/>
      <c r="F1483" s="14"/>
      <c r="G1483" s="14"/>
      <c r="H1483" s="14"/>
      <c r="I1483" s="14"/>
      <c r="J1483" s="14"/>
      <c r="K1483" s="14"/>
      <c r="L1483" s="24"/>
    </row>
    <row r="1484" spans="1:12" ht="17.25" x14ac:dyDescent="0.3">
      <c r="A1484" s="14"/>
      <c r="B1484" s="14"/>
      <c r="C1484" s="14"/>
      <c r="D1484" s="14"/>
      <c r="E1484" s="14"/>
      <c r="F1484" s="14"/>
      <c r="G1484" s="14"/>
      <c r="H1484" s="14"/>
      <c r="I1484" s="14"/>
      <c r="J1484" s="14"/>
      <c r="K1484" s="14"/>
      <c r="L1484" s="24"/>
    </row>
    <row r="1485" spans="1:12" ht="17.25" x14ac:dyDescent="0.3">
      <c r="A1485" s="14"/>
      <c r="B1485" s="14"/>
      <c r="C1485" s="14"/>
      <c r="D1485" s="14"/>
      <c r="E1485" s="14"/>
      <c r="F1485" s="14"/>
      <c r="G1485" s="14"/>
      <c r="H1485" s="14"/>
      <c r="I1485" s="14"/>
      <c r="J1485" s="14"/>
      <c r="K1485" s="14"/>
      <c r="L1485" s="24"/>
    </row>
    <row r="1486" spans="1:12" ht="17.25" x14ac:dyDescent="0.3">
      <c r="A1486" s="14"/>
      <c r="B1486" s="14"/>
      <c r="C1486" s="14"/>
      <c r="D1486" s="14"/>
      <c r="E1486" s="14"/>
      <c r="F1486" s="14"/>
      <c r="G1486" s="14"/>
      <c r="H1486" s="14"/>
      <c r="I1486" s="14"/>
      <c r="J1486" s="14"/>
      <c r="K1486" s="14"/>
      <c r="L1486" s="24"/>
    </row>
    <row r="1487" spans="1:12" ht="17.25" x14ac:dyDescent="0.3">
      <c r="A1487" s="14"/>
      <c r="B1487" s="14"/>
      <c r="C1487" s="14"/>
      <c r="D1487" s="14"/>
      <c r="E1487" s="14"/>
      <c r="F1487" s="14"/>
      <c r="G1487" s="14"/>
      <c r="H1487" s="14"/>
      <c r="I1487" s="14"/>
      <c r="J1487" s="14"/>
      <c r="K1487" s="14"/>
      <c r="L1487" s="24"/>
    </row>
    <row r="1488" spans="1:12" ht="17.25" x14ac:dyDescent="0.3">
      <c r="A1488" s="14"/>
      <c r="B1488" s="14"/>
      <c r="C1488" s="14"/>
      <c r="D1488" s="14"/>
      <c r="E1488" s="14"/>
      <c r="F1488" s="14"/>
      <c r="G1488" s="14"/>
      <c r="H1488" s="14"/>
      <c r="I1488" s="14"/>
      <c r="J1488" s="14"/>
      <c r="K1488" s="14"/>
      <c r="L1488" s="24"/>
    </row>
    <row r="1489" spans="1:12" ht="17.25" x14ac:dyDescent="0.3">
      <c r="A1489" s="14"/>
      <c r="B1489" s="14"/>
      <c r="C1489" s="14"/>
      <c r="D1489" s="14"/>
      <c r="E1489" s="14"/>
      <c r="F1489" s="14"/>
      <c r="G1489" s="14"/>
      <c r="H1489" s="14"/>
      <c r="I1489" s="14"/>
      <c r="J1489" s="14"/>
      <c r="K1489" s="14"/>
      <c r="L1489" s="24"/>
    </row>
    <row r="1490" spans="1:12" ht="17.25" x14ac:dyDescent="0.3">
      <c r="A1490" s="14"/>
      <c r="B1490" s="14"/>
      <c r="C1490" s="14"/>
      <c r="D1490" s="14"/>
      <c r="E1490" s="14"/>
      <c r="F1490" s="14"/>
      <c r="G1490" s="14"/>
      <c r="H1490" s="14"/>
      <c r="I1490" s="14"/>
      <c r="J1490" s="14"/>
      <c r="K1490" s="14"/>
      <c r="L1490" s="24"/>
    </row>
    <row r="1491" spans="1:12" ht="17.25" x14ac:dyDescent="0.3">
      <c r="A1491" s="14"/>
      <c r="B1491" s="14"/>
      <c r="C1491" s="14"/>
      <c r="D1491" s="14"/>
      <c r="E1491" s="14"/>
      <c r="F1491" s="14"/>
      <c r="G1491" s="14"/>
      <c r="H1491" s="14"/>
      <c r="I1491" s="14"/>
      <c r="J1491" s="14"/>
      <c r="K1491" s="14"/>
      <c r="L1491" s="24"/>
    </row>
    <row r="1492" spans="1:12" ht="17.25" x14ac:dyDescent="0.3">
      <c r="A1492" s="14"/>
      <c r="B1492" s="14"/>
      <c r="C1492" s="14"/>
      <c r="D1492" s="14"/>
      <c r="E1492" s="14"/>
      <c r="F1492" s="14"/>
      <c r="G1492" s="14"/>
      <c r="H1492" s="14"/>
      <c r="I1492" s="14"/>
      <c r="J1492" s="14"/>
      <c r="K1492" s="14"/>
      <c r="L1492" s="24"/>
    </row>
    <row r="1493" spans="1:12" ht="17.25" x14ac:dyDescent="0.3">
      <c r="A1493" s="14"/>
      <c r="B1493" s="14"/>
      <c r="C1493" s="14"/>
      <c r="D1493" s="14"/>
      <c r="E1493" s="14"/>
      <c r="F1493" s="14"/>
      <c r="G1493" s="14"/>
      <c r="H1493" s="14"/>
      <c r="I1493" s="14"/>
      <c r="J1493" s="14"/>
      <c r="K1493" s="14"/>
      <c r="L1493" s="24"/>
    </row>
    <row r="1494" spans="1:12" ht="17.25" x14ac:dyDescent="0.3">
      <c r="A1494" s="14"/>
      <c r="B1494" s="14"/>
      <c r="C1494" s="14"/>
      <c r="D1494" s="14"/>
      <c r="E1494" s="14"/>
      <c r="F1494" s="14"/>
      <c r="G1494" s="14"/>
      <c r="H1494" s="14"/>
      <c r="I1494" s="14"/>
      <c r="J1494" s="14"/>
      <c r="K1494" s="14"/>
      <c r="L1494" s="24"/>
    </row>
    <row r="1495" spans="1:12" ht="17.25" x14ac:dyDescent="0.3">
      <c r="A1495" s="14"/>
      <c r="B1495" s="14"/>
      <c r="C1495" s="14"/>
      <c r="D1495" s="14"/>
      <c r="E1495" s="14"/>
      <c r="F1495" s="14"/>
      <c r="G1495" s="14"/>
      <c r="H1495" s="14"/>
      <c r="I1495" s="14"/>
      <c r="J1495" s="14"/>
      <c r="K1495" s="14"/>
      <c r="L1495" s="24"/>
    </row>
    <row r="1496" spans="1:12" ht="17.25" x14ac:dyDescent="0.3">
      <c r="A1496" s="14"/>
      <c r="B1496" s="14"/>
      <c r="C1496" s="14"/>
      <c r="D1496" s="14"/>
      <c r="E1496" s="14"/>
      <c r="F1496" s="14"/>
      <c r="G1496" s="14"/>
      <c r="H1496" s="14"/>
      <c r="I1496" s="14"/>
      <c r="J1496" s="14"/>
      <c r="K1496" s="14"/>
      <c r="L1496" s="24"/>
    </row>
    <row r="1497" spans="1:12" ht="17.25" x14ac:dyDescent="0.3">
      <c r="A1497" s="14"/>
      <c r="B1497" s="14"/>
      <c r="C1497" s="14"/>
      <c r="D1497" s="14"/>
      <c r="E1497" s="14"/>
      <c r="F1497" s="14"/>
      <c r="G1497" s="14"/>
      <c r="H1497" s="14"/>
      <c r="I1497" s="14"/>
      <c r="J1497" s="14"/>
      <c r="K1497" s="14"/>
      <c r="L1497" s="24"/>
    </row>
    <row r="1498" spans="1:12" ht="17.25" x14ac:dyDescent="0.3">
      <c r="A1498" s="14"/>
      <c r="B1498" s="14"/>
      <c r="C1498" s="14"/>
      <c r="D1498" s="14"/>
      <c r="E1498" s="14"/>
      <c r="F1498" s="14"/>
      <c r="G1498" s="14"/>
      <c r="H1498" s="14"/>
      <c r="I1498" s="14"/>
      <c r="J1498" s="14"/>
      <c r="K1498" s="14"/>
      <c r="L1498" s="24"/>
    </row>
    <row r="1499" spans="1:12" ht="17.25" x14ac:dyDescent="0.3">
      <c r="A1499" s="14"/>
      <c r="B1499" s="14"/>
      <c r="C1499" s="14"/>
      <c r="D1499" s="14"/>
      <c r="E1499" s="14"/>
      <c r="F1499" s="14"/>
      <c r="G1499" s="14"/>
      <c r="H1499" s="14"/>
      <c r="I1499" s="14"/>
      <c r="J1499" s="14"/>
      <c r="K1499" s="14"/>
      <c r="L1499" s="24"/>
    </row>
    <row r="1500" spans="1:12" ht="17.25" x14ac:dyDescent="0.3">
      <c r="A1500" s="14"/>
      <c r="B1500" s="14"/>
      <c r="C1500" s="14"/>
      <c r="D1500" s="14"/>
      <c r="E1500" s="14"/>
      <c r="F1500" s="14"/>
      <c r="G1500" s="14"/>
      <c r="H1500" s="14"/>
      <c r="I1500" s="14"/>
      <c r="J1500" s="14"/>
      <c r="K1500" s="14"/>
      <c r="L1500" s="24"/>
    </row>
    <row r="1501" spans="1:12" ht="17.25" x14ac:dyDescent="0.3">
      <c r="A1501" s="14"/>
      <c r="B1501" s="14"/>
      <c r="C1501" s="14"/>
      <c r="D1501" s="14"/>
      <c r="E1501" s="14"/>
      <c r="F1501" s="14"/>
      <c r="G1501" s="14"/>
      <c r="H1501" s="14"/>
      <c r="I1501" s="14"/>
      <c r="J1501" s="14"/>
      <c r="K1501" s="14"/>
      <c r="L1501" s="24"/>
    </row>
    <row r="1502" spans="1:12" ht="17.25" x14ac:dyDescent="0.3">
      <c r="A1502" s="14"/>
      <c r="B1502" s="14"/>
      <c r="C1502" s="14"/>
      <c r="D1502" s="14"/>
      <c r="E1502" s="14"/>
      <c r="F1502" s="14"/>
      <c r="G1502" s="14"/>
      <c r="H1502" s="14"/>
      <c r="I1502" s="14"/>
      <c r="J1502" s="14"/>
      <c r="K1502" s="14"/>
      <c r="L1502" s="24"/>
    </row>
    <row r="1503" spans="1:12" ht="17.25" x14ac:dyDescent="0.3">
      <c r="A1503" s="14"/>
      <c r="B1503" s="14"/>
      <c r="C1503" s="14"/>
      <c r="D1503" s="14"/>
      <c r="E1503" s="14"/>
      <c r="F1503" s="14"/>
      <c r="G1503" s="14"/>
      <c r="H1503" s="14"/>
      <c r="I1503" s="14"/>
      <c r="J1503" s="14"/>
      <c r="K1503" s="14"/>
      <c r="L1503" s="24"/>
    </row>
    <row r="1504" spans="1:12" ht="17.25" x14ac:dyDescent="0.3">
      <c r="A1504" s="14"/>
      <c r="B1504" s="14"/>
      <c r="C1504" s="14"/>
      <c r="D1504" s="14"/>
      <c r="E1504" s="14"/>
      <c r="F1504" s="14"/>
      <c r="G1504" s="14"/>
      <c r="H1504" s="14"/>
      <c r="I1504" s="14"/>
      <c r="J1504" s="14"/>
      <c r="K1504" s="14"/>
      <c r="L1504" s="24"/>
    </row>
    <row r="1505" spans="1:12" ht="17.25" x14ac:dyDescent="0.3">
      <c r="A1505" s="14"/>
      <c r="B1505" s="14"/>
      <c r="C1505" s="14"/>
      <c r="D1505" s="14"/>
      <c r="E1505" s="14"/>
      <c r="F1505" s="14"/>
      <c r="G1505" s="14"/>
      <c r="H1505" s="14"/>
      <c r="I1505" s="14"/>
      <c r="J1505" s="14"/>
      <c r="K1505" s="14"/>
      <c r="L1505" s="24"/>
    </row>
    <row r="1506" spans="1:12" ht="17.25" x14ac:dyDescent="0.3">
      <c r="A1506" s="14"/>
      <c r="B1506" s="14"/>
      <c r="C1506" s="14"/>
      <c r="D1506" s="14"/>
      <c r="E1506" s="14"/>
      <c r="F1506" s="14"/>
      <c r="G1506" s="14"/>
      <c r="H1506" s="14"/>
      <c r="I1506" s="14"/>
      <c r="J1506" s="14"/>
      <c r="K1506" s="14"/>
      <c r="L1506" s="24"/>
    </row>
    <row r="1507" spans="1:12" ht="17.25" x14ac:dyDescent="0.3">
      <c r="A1507" s="14"/>
      <c r="B1507" s="14"/>
      <c r="C1507" s="14"/>
      <c r="D1507" s="14"/>
      <c r="E1507" s="14"/>
      <c r="F1507" s="14"/>
      <c r="G1507" s="14"/>
      <c r="H1507" s="14"/>
      <c r="I1507" s="14"/>
      <c r="J1507" s="14"/>
      <c r="K1507" s="14"/>
      <c r="L1507" s="24"/>
    </row>
    <row r="1508" spans="1:12" ht="17.25" x14ac:dyDescent="0.3">
      <c r="A1508" s="14"/>
      <c r="B1508" s="14"/>
      <c r="C1508" s="14"/>
      <c r="D1508" s="14"/>
      <c r="E1508" s="14"/>
      <c r="F1508" s="14"/>
      <c r="G1508" s="14"/>
      <c r="H1508" s="14"/>
      <c r="I1508" s="14"/>
      <c r="J1508" s="14"/>
      <c r="K1508" s="14"/>
      <c r="L1508" s="24"/>
    </row>
    <row r="1509" spans="1:12" ht="17.25" x14ac:dyDescent="0.3">
      <c r="A1509" s="14"/>
      <c r="B1509" s="14"/>
      <c r="C1509" s="14"/>
      <c r="D1509" s="14"/>
      <c r="E1509" s="14"/>
      <c r="F1509" s="14"/>
      <c r="G1509" s="14"/>
      <c r="H1509" s="14"/>
      <c r="I1509" s="14"/>
      <c r="J1509" s="14"/>
      <c r="K1509" s="14"/>
      <c r="L1509" s="24"/>
    </row>
    <row r="1510" spans="1:12" ht="17.25" x14ac:dyDescent="0.3">
      <c r="A1510" s="14"/>
      <c r="B1510" s="14"/>
      <c r="C1510" s="14"/>
      <c r="D1510" s="14"/>
      <c r="E1510" s="14"/>
      <c r="F1510" s="14"/>
      <c r="G1510" s="14"/>
      <c r="H1510" s="14"/>
      <c r="I1510" s="14"/>
      <c r="J1510" s="14"/>
      <c r="K1510" s="14"/>
      <c r="L1510" s="24"/>
    </row>
    <row r="1511" spans="1:12" ht="17.25" x14ac:dyDescent="0.3">
      <c r="A1511" s="14"/>
      <c r="B1511" s="14"/>
      <c r="C1511" s="14"/>
      <c r="D1511" s="14"/>
      <c r="E1511" s="14"/>
      <c r="F1511" s="14"/>
      <c r="G1511" s="14"/>
      <c r="H1511" s="14"/>
      <c r="I1511" s="14"/>
      <c r="J1511" s="14"/>
      <c r="K1511" s="14"/>
      <c r="L1511" s="24"/>
    </row>
    <row r="1512" spans="1:12" ht="17.25" x14ac:dyDescent="0.3">
      <c r="A1512" s="14"/>
      <c r="B1512" s="14"/>
      <c r="C1512" s="14"/>
      <c r="D1512" s="14"/>
      <c r="E1512" s="14"/>
      <c r="F1512" s="14"/>
      <c r="G1512" s="14"/>
      <c r="H1512" s="14"/>
      <c r="I1512" s="14"/>
      <c r="J1512" s="14"/>
      <c r="K1512" s="14"/>
      <c r="L1512" s="24"/>
    </row>
    <row r="1513" spans="1:12" ht="17.25" x14ac:dyDescent="0.3">
      <c r="A1513" s="14"/>
      <c r="B1513" s="14"/>
      <c r="C1513" s="14"/>
      <c r="D1513" s="14"/>
      <c r="E1513" s="14"/>
      <c r="F1513" s="14"/>
      <c r="G1513" s="14"/>
      <c r="H1513" s="14"/>
      <c r="I1513" s="14"/>
      <c r="J1513" s="14"/>
      <c r="K1513" s="14"/>
      <c r="L1513" s="24"/>
    </row>
    <row r="1514" spans="1:12" ht="17.25" x14ac:dyDescent="0.3">
      <c r="A1514" s="14"/>
      <c r="B1514" s="14"/>
      <c r="C1514" s="14"/>
      <c r="D1514" s="14"/>
      <c r="E1514" s="14"/>
      <c r="F1514" s="14"/>
      <c r="G1514" s="14"/>
      <c r="H1514" s="14"/>
      <c r="I1514" s="14"/>
      <c r="J1514" s="14"/>
      <c r="K1514" s="14"/>
      <c r="L1514" s="24"/>
    </row>
    <row r="1515" spans="1:12" ht="17.25" x14ac:dyDescent="0.3">
      <c r="A1515" s="14"/>
      <c r="B1515" s="14"/>
      <c r="C1515" s="14"/>
      <c r="D1515" s="14"/>
      <c r="E1515" s="14"/>
      <c r="F1515" s="14"/>
      <c r="G1515" s="14"/>
      <c r="H1515" s="14"/>
      <c r="I1515" s="14"/>
      <c r="J1515" s="14"/>
      <c r="K1515" s="14"/>
      <c r="L1515" s="24"/>
    </row>
    <row r="1516" spans="1:12" ht="17.25" x14ac:dyDescent="0.3">
      <c r="A1516" s="14"/>
      <c r="B1516" s="14"/>
      <c r="C1516" s="14"/>
      <c r="D1516" s="14"/>
      <c r="E1516" s="14"/>
      <c r="F1516" s="14"/>
      <c r="G1516" s="14"/>
      <c r="H1516" s="14"/>
      <c r="I1516" s="14"/>
      <c r="J1516" s="14"/>
      <c r="K1516" s="14"/>
      <c r="L1516" s="24"/>
    </row>
    <row r="1517" spans="1:12" ht="17.25" x14ac:dyDescent="0.3">
      <c r="A1517" s="14"/>
      <c r="B1517" s="14"/>
      <c r="C1517" s="14"/>
      <c r="D1517" s="14"/>
      <c r="E1517" s="14"/>
      <c r="F1517" s="14"/>
      <c r="G1517" s="14"/>
      <c r="H1517" s="14"/>
      <c r="I1517" s="14"/>
      <c r="J1517" s="14"/>
      <c r="K1517" s="14"/>
      <c r="L1517" s="24"/>
    </row>
    <row r="1518" spans="1:12" ht="17.25" x14ac:dyDescent="0.3">
      <c r="A1518" s="14"/>
      <c r="B1518" s="14"/>
      <c r="C1518" s="14"/>
      <c r="D1518" s="14"/>
      <c r="E1518" s="14"/>
      <c r="F1518" s="14"/>
      <c r="G1518" s="14"/>
      <c r="H1518" s="14"/>
      <c r="I1518" s="14"/>
      <c r="J1518" s="14"/>
      <c r="K1518" s="14"/>
      <c r="L1518" s="24"/>
    </row>
    <row r="1519" spans="1:12" ht="17.25" x14ac:dyDescent="0.3">
      <c r="A1519" s="14"/>
      <c r="B1519" s="14"/>
      <c r="C1519" s="14"/>
      <c r="D1519" s="14"/>
      <c r="E1519" s="14"/>
      <c r="F1519" s="14"/>
      <c r="G1519" s="14"/>
      <c r="H1519" s="14"/>
      <c r="I1519" s="14"/>
      <c r="J1519" s="14"/>
      <c r="K1519" s="14"/>
      <c r="L1519" s="24"/>
    </row>
    <row r="1520" spans="1:12" ht="17.25" x14ac:dyDescent="0.3">
      <c r="A1520" s="14"/>
      <c r="B1520" s="14"/>
      <c r="C1520" s="14"/>
      <c r="D1520" s="14"/>
      <c r="E1520" s="14"/>
      <c r="F1520" s="14"/>
      <c r="G1520" s="14"/>
      <c r="H1520" s="14"/>
      <c r="I1520" s="14"/>
      <c r="J1520" s="14"/>
      <c r="K1520" s="14"/>
      <c r="L1520" s="24"/>
    </row>
    <row r="1521" spans="1:12" ht="17.25" x14ac:dyDescent="0.3">
      <c r="A1521" s="14"/>
      <c r="B1521" s="14"/>
      <c r="C1521" s="14"/>
      <c r="D1521" s="14"/>
      <c r="E1521" s="14"/>
      <c r="F1521" s="14"/>
      <c r="G1521" s="14"/>
      <c r="H1521" s="14"/>
      <c r="I1521" s="14"/>
      <c r="J1521" s="14"/>
      <c r="K1521" s="14"/>
      <c r="L1521" s="24"/>
    </row>
    <row r="1522" spans="1:12" ht="17.25" x14ac:dyDescent="0.3">
      <c r="A1522" s="14"/>
      <c r="B1522" s="14"/>
      <c r="C1522" s="14"/>
      <c r="D1522" s="14"/>
      <c r="E1522" s="14"/>
      <c r="F1522" s="14"/>
      <c r="G1522" s="14"/>
      <c r="H1522" s="14"/>
      <c r="I1522" s="14"/>
      <c r="J1522" s="14"/>
      <c r="K1522" s="14"/>
      <c r="L1522" s="24"/>
    </row>
    <row r="1523" spans="1:12" ht="17.25" x14ac:dyDescent="0.3">
      <c r="A1523" s="14"/>
      <c r="B1523" s="14"/>
      <c r="C1523" s="14"/>
      <c r="D1523" s="14"/>
      <c r="E1523" s="14"/>
      <c r="F1523" s="14"/>
      <c r="G1523" s="14"/>
      <c r="H1523" s="14"/>
      <c r="I1523" s="14"/>
      <c r="J1523" s="14"/>
      <c r="K1523" s="14"/>
      <c r="L1523" s="24"/>
    </row>
    <row r="1524" spans="1:12" ht="17.25" x14ac:dyDescent="0.3">
      <c r="A1524" s="14"/>
      <c r="B1524" s="14"/>
      <c r="C1524" s="14"/>
      <c r="D1524" s="14"/>
      <c r="E1524" s="14"/>
      <c r="F1524" s="14"/>
      <c r="G1524" s="14"/>
      <c r="H1524" s="14"/>
      <c r="I1524" s="14"/>
      <c r="J1524" s="14"/>
      <c r="K1524" s="14"/>
      <c r="L1524" s="24"/>
    </row>
    <row r="1525" spans="1:12" ht="17.25" x14ac:dyDescent="0.3">
      <c r="A1525" s="14"/>
      <c r="B1525" s="14"/>
      <c r="C1525" s="14"/>
      <c r="D1525" s="14"/>
      <c r="E1525" s="14"/>
      <c r="F1525" s="14"/>
      <c r="G1525" s="14"/>
      <c r="H1525" s="14"/>
      <c r="I1525" s="14"/>
      <c r="J1525" s="14"/>
      <c r="K1525" s="14"/>
      <c r="L1525" s="24"/>
    </row>
    <row r="1526" spans="1:12" ht="17.25" x14ac:dyDescent="0.3">
      <c r="A1526" s="14"/>
      <c r="B1526" s="14"/>
      <c r="C1526" s="14"/>
      <c r="D1526" s="14"/>
      <c r="E1526" s="14"/>
      <c r="F1526" s="14"/>
      <c r="G1526" s="14"/>
      <c r="H1526" s="14"/>
      <c r="I1526" s="14"/>
      <c r="J1526" s="14"/>
      <c r="K1526" s="14"/>
      <c r="L1526" s="24"/>
    </row>
    <row r="1527" spans="1:12" ht="17.25" x14ac:dyDescent="0.3">
      <c r="A1527" s="14"/>
      <c r="B1527" s="14"/>
      <c r="C1527" s="14"/>
      <c r="D1527" s="14"/>
      <c r="E1527" s="14"/>
      <c r="F1527" s="14"/>
      <c r="G1527" s="14"/>
      <c r="H1527" s="14"/>
      <c r="I1527" s="14"/>
      <c r="J1527" s="14"/>
      <c r="K1527" s="14"/>
      <c r="L1527" s="24"/>
    </row>
    <row r="1528" spans="1:12" ht="17.25" x14ac:dyDescent="0.3">
      <c r="A1528" s="14"/>
      <c r="B1528" s="14"/>
      <c r="C1528" s="14"/>
      <c r="D1528" s="14"/>
      <c r="E1528" s="14"/>
      <c r="F1528" s="14"/>
      <c r="G1528" s="14"/>
      <c r="H1528" s="14"/>
      <c r="I1528" s="14"/>
      <c r="J1528" s="14"/>
      <c r="K1528" s="14"/>
      <c r="L1528" s="24"/>
    </row>
    <row r="1529" spans="1:12" ht="17.25" x14ac:dyDescent="0.3">
      <c r="A1529" s="14"/>
      <c r="B1529" s="14"/>
      <c r="C1529" s="14"/>
      <c r="D1529" s="14"/>
      <c r="E1529" s="14"/>
      <c r="F1529" s="14"/>
      <c r="G1529" s="14"/>
      <c r="H1529" s="14"/>
      <c r="I1529" s="14"/>
      <c r="J1529" s="14"/>
      <c r="K1529" s="14"/>
      <c r="L1529" s="24"/>
    </row>
    <row r="1530" spans="1:12" ht="17.25" x14ac:dyDescent="0.3">
      <c r="A1530" s="14"/>
      <c r="B1530" s="14"/>
      <c r="C1530" s="14"/>
      <c r="D1530" s="14"/>
      <c r="E1530" s="14"/>
      <c r="F1530" s="14"/>
      <c r="G1530" s="14"/>
      <c r="H1530" s="14"/>
      <c r="I1530" s="14"/>
      <c r="J1530" s="14"/>
      <c r="K1530" s="14"/>
      <c r="L1530" s="24"/>
    </row>
    <row r="1531" spans="1:12" ht="17.25" x14ac:dyDescent="0.3">
      <c r="A1531" s="14"/>
      <c r="B1531" s="14"/>
      <c r="C1531" s="14"/>
      <c r="D1531" s="14"/>
      <c r="E1531" s="14"/>
      <c r="F1531" s="14"/>
      <c r="G1531" s="14"/>
      <c r="H1531" s="14"/>
      <c r="I1531" s="14"/>
      <c r="J1531" s="14"/>
      <c r="K1531" s="14"/>
      <c r="L1531" s="24"/>
    </row>
    <row r="1532" spans="1:12" ht="17.25" x14ac:dyDescent="0.3">
      <c r="A1532" s="14"/>
      <c r="B1532" s="14"/>
      <c r="C1532" s="14"/>
      <c r="D1532" s="14"/>
      <c r="E1532" s="14"/>
      <c r="F1532" s="14"/>
      <c r="G1532" s="14"/>
      <c r="H1532" s="14"/>
      <c r="I1532" s="14"/>
      <c r="J1532" s="14"/>
      <c r="K1532" s="14"/>
      <c r="L1532" s="24"/>
    </row>
    <row r="1533" spans="1:12" ht="17.25" x14ac:dyDescent="0.3">
      <c r="A1533" s="14"/>
      <c r="B1533" s="14"/>
      <c r="C1533" s="14"/>
      <c r="D1533" s="14"/>
      <c r="E1533" s="14"/>
      <c r="F1533" s="14"/>
      <c r="G1533" s="14"/>
      <c r="H1533" s="14"/>
      <c r="I1533" s="14"/>
      <c r="J1533" s="14"/>
      <c r="K1533" s="14"/>
      <c r="L1533" s="24"/>
    </row>
    <row r="1534" spans="1:12" ht="17.25" x14ac:dyDescent="0.3">
      <c r="A1534" s="14"/>
      <c r="B1534" s="14"/>
      <c r="C1534" s="14"/>
      <c r="D1534" s="14"/>
      <c r="E1534" s="14"/>
      <c r="F1534" s="14"/>
      <c r="G1534" s="14"/>
      <c r="H1534" s="14"/>
      <c r="I1534" s="14"/>
      <c r="J1534" s="14"/>
      <c r="K1534" s="14"/>
      <c r="L1534" s="24"/>
    </row>
    <row r="1535" spans="1:12" ht="17.25" x14ac:dyDescent="0.3">
      <c r="A1535" s="14"/>
      <c r="B1535" s="14"/>
      <c r="C1535" s="14"/>
      <c r="D1535" s="14"/>
      <c r="E1535" s="14"/>
      <c r="F1535" s="14"/>
      <c r="G1535" s="14"/>
      <c r="H1535" s="14"/>
      <c r="I1535" s="14"/>
      <c r="J1535" s="14"/>
      <c r="K1535" s="14"/>
      <c r="L1535" s="24"/>
    </row>
    <row r="1536" spans="1:12" ht="17.25" x14ac:dyDescent="0.3">
      <c r="A1536" s="14"/>
      <c r="B1536" s="14"/>
      <c r="C1536" s="14"/>
      <c r="D1536" s="14"/>
      <c r="E1536" s="14"/>
      <c r="F1536" s="14"/>
      <c r="G1536" s="14"/>
      <c r="H1536" s="14"/>
      <c r="I1536" s="14"/>
      <c r="J1536" s="14"/>
      <c r="K1536" s="14"/>
      <c r="L1536" s="24"/>
    </row>
    <row r="1537" spans="1:12" ht="17.25" x14ac:dyDescent="0.3">
      <c r="A1537" s="14"/>
      <c r="B1537" s="14"/>
      <c r="C1537" s="14"/>
      <c r="D1537" s="14"/>
      <c r="E1537" s="14"/>
      <c r="F1537" s="14"/>
      <c r="G1537" s="14"/>
      <c r="H1537" s="14"/>
      <c r="I1537" s="14"/>
      <c r="J1537" s="14"/>
      <c r="K1537" s="14"/>
      <c r="L1537" s="24"/>
    </row>
    <row r="1538" spans="1:12" ht="17.25" x14ac:dyDescent="0.3">
      <c r="A1538" s="14"/>
      <c r="B1538" s="14"/>
      <c r="C1538" s="14"/>
      <c r="D1538" s="14"/>
      <c r="E1538" s="14"/>
      <c r="F1538" s="14"/>
      <c r="G1538" s="14"/>
      <c r="H1538" s="14"/>
      <c r="I1538" s="14"/>
      <c r="J1538" s="14"/>
      <c r="K1538" s="14"/>
      <c r="L1538" s="24"/>
    </row>
    <row r="1539" spans="1:12" ht="17.25" x14ac:dyDescent="0.3">
      <c r="A1539" s="14"/>
      <c r="B1539" s="14"/>
      <c r="C1539" s="14"/>
      <c r="D1539" s="14"/>
      <c r="E1539" s="14"/>
      <c r="F1539" s="14"/>
      <c r="G1539" s="14"/>
      <c r="H1539" s="14"/>
      <c r="I1539" s="14"/>
      <c r="J1539" s="14"/>
      <c r="K1539" s="14"/>
      <c r="L1539" s="24"/>
    </row>
    <row r="1540" spans="1:12" ht="17.25" x14ac:dyDescent="0.3">
      <c r="A1540" s="14"/>
      <c r="B1540" s="14"/>
      <c r="C1540" s="14"/>
      <c r="D1540" s="14"/>
      <c r="E1540" s="14"/>
      <c r="F1540" s="14"/>
      <c r="G1540" s="14"/>
      <c r="H1540" s="14"/>
      <c r="I1540" s="14"/>
      <c r="J1540" s="14"/>
      <c r="K1540" s="14"/>
      <c r="L1540" s="24"/>
    </row>
    <row r="1541" spans="1:12" ht="17.25" x14ac:dyDescent="0.3">
      <c r="A1541" s="14"/>
      <c r="B1541" s="14"/>
      <c r="C1541" s="14"/>
      <c r="D1541" s="14"/>
      <c r="E1541" s="14"/>
      <c r="F1541" s="14"/>
      <c r="G1541" s="14"/>
      <c r="H1541" s="14"/>
      <c r="I1541" s="14"/>
      <c r="J1541" s="14"/>
      <c r="K1541" s="14"/>
      <c r="L1541" s="24"/>
    </row>
    <row r="1542" spans="1:12" ht="17.25" x14ac:dyDescent="0.3">
      <c r="A1542" s="14"/>
      <c r="B1542" s="14"/>
      <c r="C1542" s="14"/>
      <c r="D1542" s="14"/>
      <c r="E1542" s="14"/>
      <c r="F1542" s="14"/>
      <c r="G1542" s="14"/>
      <c r="H1542" s="14"/>
      <c r="I1542" s="14"/>
      <c r="J1542" s="14"/>
      <c r="K1542" s="14"/>
      <c r="L1542" s="24"/>
    </row>
    <row r="1543" spans="1:12" ht="17.25" x14ac:dyDescent="0.3">
      <c r="A1543" s="14"/>
      <c r="B1543" s="14"/>
      <c r="C1543" s="14"/>
      <c r="D1543" s="14"/>
      <c r="E1543" s="14"/>
      <c r="F1543" s="14"/>
      <c r="G1543" s="14"/>
      <c r="H1543" s="14"/>
      <c r="I1543" s="14"/>
      <c r="J1543" s="14"/>
      <c r="K1543" s="14"/>
      <c r="L1543" s="24"/>
    </row>
    <row r="1544" spans="1:12" ht="17.25" x14ac:dyDescent="0.3">
      <c r="A1544" s="14"/>
      <c r="B1544" s="14"/>
      <c r="C1544" s="14"/>
      <c r="D1544" s="14"/>
      <c r="E1544" s="14"/>
      <c r="F1544" s="14"/>
      <c r="G1544" s="14"/>
      <c r="H1544" s="14"/>
      <c r="I1544" s="14"/>
      <c r="J1544" s="14"/>
      <c r="K1544" s="14"/>
      <c r="L1544" s="24"/>
    </row>
    <row r="1545" spans="1:12" ht="17.25" x14ac:dyDescent="0.3">
      <c r="A1545" s="14"/>
      <c r="B1545" s="14"/>
      <c r="C1545" s="14"/>
      <c r="D1545" s="14"/>
      <c r="E1545" s="14"/>
      <c r="F1545" s="14"/>
      <c r="G1545" s="14"/>
      <c r="H1545" s="14"/>
      <c r="I1545" s="14"/>
      <c r="J1545" s="14"/>
      <c r="K1545" s="14"/>
      <c r="L1545" s="24"/>
    </row>
    <row r="1546" spans="1:12" ht="17.25" x14ac:dyDescent="0.3">
      <c r="A1546" s="14"/>
      <c r="B1546" s="14"/>
      <c r="C1546" s="14"/>
      <c r="D1546" s="14"/>
      <c r="E1546" s="14"/>
      <c r="F1546" s="14"/>
      <c r="G1546" s="14"/>
      <c r="H1546" s="14"/>
      <c r="I1546" s="14"/>
      <c r="J1546" s="14"/>
      <c r="K1546" s="14"/>
      <c r="L1546" s="24"/>
    </row>
    <row r="1547" spans="1:12" ht="17.25" x14ac:dyDescent="0.3">
      <c r="A1547" s="14"/>
      <c r="B1547" s="14"/>
      <c r="C1547" s="14"/>
      <c r="D1547" s="14"/>
      <c r="E1547" s="14"/>
      <c r="F1547" s="14"/>
      <c r="G1547" s="14"/>
      <c r="H1547" s="14"/>
      <c r="I1547" s="14"/>
      <c r="J1547" s="14"/>
      <c r="K1547" s="14"/>
      <c r="L1547" s="24"/>
    </row>
    <row r="1548" spans="1:12" ht="17.25" x14ac:dyDescent="0.3">
      <c r="A1548" s="14"/>
      <c r="B1548" s="14"/>
      <c r="C1548" s="14"/>
      <c r="D1548" s="14"/>
      <c r="E1548" s="14"/>
      <c r="F1548" s="14"/>
      <c r="G1548" s="14"/>
      <c r="H1548" s="14"/>
      <c r="I1548" s="14"/>
      <c r="J1548" s="14"/>
      <c r="K1548" s="14"/>
      <c r="L1548" s="24"/>
    </row>
    <row r="1549" spans="1:12" ht="17.25" x14ac:dyDescent="0.3">
      <c r="A1549" s="14"/>
      <c r="B1549" s="14"/>
      <c r="C1549" s="14"/>
      <c r="D1549" s="14"/>
      <c r="E1549" s="14"/>
      <c r="F1549" s="14"/>
      <c r="G1549" s="14"/>
      <c r="H1549" s="14"/>
      <c r="I1549" s="14"/>
      <c r="J1549" s="14"/>
      <c r="K1549" s="14"/>
      <c r="L1549" s="24"/>
    </row>
    <row r="1550" spans="1:12" ht="17.25" x14ac:dyDescent="0.3">
      <c r="A1550" s="14"/>
      <c r="B1550" s="14"/>
      <c r="C1550" s="14"/>
      <c r="D1550" s="14"/>
      <c r="E1550" s="14"/>
      <c r="F1550" s="14"/>
      <c r="G1550" s="14"/>
      <c r="H1550" s="14"/>
      <c r="I1550" s="14"/>
      <c r="J1550" s="14"/>
      <c r="K1550" s="14"/>
      <c r="L1550" s="24"/>
    </row>
    <row r="1551" spans="1:12" ht="17.25" x14ac:dyDescent="0.3">
      <c r="A1551" s="14"/>
      <c r="B1551" s="14"/>
      <c r="C1551" s="14"/>
      <c r="D1551" s="14"/>
      <c r="E1551" s="14"/>
      <c r="F1551" s="14"/>
      <c r="G1551" s="14"/>
      <c r="H1551" s="14"/>
      <c r="I1551" s="14"/>
      <c r="J1551" s="14"/>
      <c r="K1551" s="14"/>
      <c r="L1551" s="24"/>
    </row>
    <row r="1552" spans="1:12" ht="17.25" x14ac:dyDescent="0.3">
      <c r="A1552" s="14"/>
      <c r="B1552" s="14"/>
      <c r="C1552" s="14"/>
      <c r="D1552" s="14"/>
      <c r="E1552" s="14"/>
      <c r="F1552" s="14"/>
      <c r="G1552" s="14"/>
      <c r="H1552" s="14"/>
      <c r="I1552" s="14"/>
      <c r="J1552" s="14"/>
      <c r="K1552" s="14"/>
      <c r="L1552" s="24"/>
    </row>
    <row r="1553" spans="1:12" ht="17.25" x14ac:dyDescent="0.3">
      <c r="A1553" s="14"/>
      <c r="B1553" s="14"/>
      <c r="C1553" s="14"/>
      <c r="D1553" s="14"/>
      <c r="E1553" s="14"/>
      <c r="F1553" s="14"/>
      <c r="G1553" s="14"/>
      <c r="H1553" s="14"/>
      <c r="I1553" s="14"/>
      <c r="J1553" s="14"/>
      <c r="K1553" s="14"/>
      <c r="L1553" s="24"/>
    </row>
    <row r="1554" spans="1:12" ht="17.25" x14ac:dyDescent="0.3">
      <c r="A1554" s="14"/>
      <c r="B1554" s="14"/>
      <c r="C1554" s="14"/>
      <c r="D1554" s="14"/>
      <c r="E1554" s="14"/>
      <c r="F1554" s="14"/>
      <c r="G1554" s="14"/>
      <c r="H1554" s="14"/>
      <c r="I1554" s="14"/>
      <c r="J1554" s="14"/>
      <c r="K1554" s="14"/>
      <c r="L1554" s="24"/>
    </row>
    <row r="1555" spans="1:12" ht="17.25" x14ac:dyDescent="0.3">
      <c r="A1555" s="14"/>
      <c r="B1555" s="14"/>
      <c r="C1555" s="14"/>
      <c r="D1555" s="14"/>
      <c r="E1555" s="14"/>
      <c r="F1555" s="14"/>
      <c r="G1555" s="14"/>
      <c r="H1555" s="14"/>
      <c r="I1555" s="14"/>
      <c r="J1555" s="14"/>
      <c r="K1555" s="14"/>
      <c r="L1555" s="24"/>
    </row>
    <row r="1556" spans="1:12" ht="17.25" x14ac:dyDescent="0.3">
      <c r="A1556" s="14"/>
      <c r="B1556" s="14"/>
      <c r="C1556" s="14"/>
      <c r="D1556" s="14"/>
      <c r="E1556" s="14"/>
      <c r="F1556" s="14"/>
      <c r="G1556" s="14"/>
      <c r="H1556" s="14"/>
      <c r="I1556" s="14"/>
      <c r="J1556" s="14"/>
      <c r="K1556" s="14"/>
      <c r="L1556" s="24"/>
    </row>
    <row r="1557" spans="1:12" ht="17.25" x14ac:dyDescent="0.3">
      <c r="A1557" s="14"/>
      <c r="B1557" s="14"/>
      <c r="C1557" s="14"/>
      <c r="D1557" s="14"/>
      <c r="E1557" s="14"/>
      <c r="F1557" s="14"/>
      <c r="G1557" s="14"/>
      <c r="H1557" s="14"/>
      <c r="I1557" s="14"/>
      <c r="J1557" s="14"/>
      <c r="K1557" s="14"/>
      <c r="L1557" s="24"/>
    </row>
    <row r="1558" spans="1:12" ht="17.25" x14ac:dyDescent="0.3">
      <c r="A1558" s="14"/>
      <c r="B1558" s="14"/>
      <c r="C1558" s="14"/>
      <c r="D1558" s="14"/>
      <c r="E1558" s="14"/>
      <c r="F1558" s="14"/>
      <c r="G1558" s="14"/>
      <c r="H1558" s="14"/>
      <c r="I1558" s="14"/>
      <c r="J1558" s="14"/>
      <c r="K1558" s="14"/>
      <c r="L1558" s="24"/>
    </row>
    <row r="1559" spans="1:12" ht="17.25" x14ac:dyDescent="0.3">
      <c r="A1559" s="14"/>
      <c r="B1559" s="14"/>
      <c r="C1559" s="14"/>
      <c r="D1559" s="14"/>
      <c r="E1559" s="14"/>
      <c r="F1559" s="14"/>
      <c r="G1559" s="14"/>
      <c r="H1559" s="14"/>
      <c r="I1559" s="14"/>
      <c r="J1559" s="14"/>
      <c r="K1559" s="14"/>
      <c r="L1559" s="24"/>
    </row>
    <row r="1560" spans="1:12" ht="17.25" x14ac:dyDescent="0.3">
      <c r="A1560" s="14"/>
      <c r="B1560" s="14"/>
      <c r="C1560" s="14"/>
      <c r="D1560" s="14"/>
      <c r="E1560" s="14"/>
      <c r="F1560" s="14"/>
      <c r="G1560" s="14"/>
      <c r="H1560" s="14"/>
      <c r="I1560" s="14"/>
      <c r="J1560" s="14"/>
      <c r="K1560" s="14"/>
      <c r="L1560" s="24"/>
    </row>
    <row r="1561" spans="1:12" ht="17.25" x14ac:dyDescent="0.3">
      <c r="A1561" s="14"/>
      <c r="B1561" s="14"/>
      <c r="C1561" s="14"/>
      <c r="D1561" s="14"/>
      <c r="E1561" s="14"/>
      <c r="F1561" s="14"/>
      <c r="G1561" s="14"/>
      <c r="H1561" s="14"/>
      <c r="I1561" s="14"/>
      <c r="J1561" s="14"/>
      <c r="K1561" s="14"/>
      <c r="L1561" s="24"/>
    </row>
    <row r="1562" spans="1:12" ht="17.25" x14ac:dyDescent="0.3">
      <c r="A1562" s="14"/>
      <c r="B1562" s="14"/>
      <c r="C1562" s="14"/>
      <c r="D1562" s="14"/>
      <c r="E1562" s="14"/>
      <c r="F1562" s="14"/>
      <c r="G1562" s="14"/>
      <c r="H1562" s="14"/>
      <c r="I1562" s="14"/>
      <c r="J1562" s="14"/>
      <c r="K1562" s="14"/>
      <c r="L1562" s="24"/>
    </row>
    <row r="1563" spans="1:12" ht="17.25" x14ac:dyDescent="0.3">
      <c r="A1563" s="14"/>
      <c r="B1563" s="14"/>
      <c r="C1563" s="14"/>
      <c r="D1563" s="14"/>
      <c r="E1563" s="14"/>
      <c r="F1563" s="14"/>
      <c r="G1563" s="14"/>
      <c r="H1563" s="14"/>
      <c r="I1563" s="14"/>
      <c r="J1563" s="14"/>
      <c r="K1563" s="14"/>
      <c r="L1563" s="24"/>
    </row>
    <row r="1564" spans="1:12" ht="17.25" x14ac:dyDescent="0.3">
      <c r="A1564" s="14"/>
      <c r="B1564" s="14"/>
      <c r="C1564" s="14"/>
      <c r="D1564" s="14"/>
      <c r="E1564" s="14"/>
      <c r="F1564" s="14"/>
      <c r="G1564" s="14"/>
      <c r="H1564" s="14"/>
      <c r="I1564" s="14"/>
      <c r="J1564" s="14"/>
      <c r="K1564" s="14"/>
      <c r="L1564" s="24"/>
    </row>
    <row r="1565" spans="1:12" ht="17.25" x14ac:dyDescent="0.3">
      <c r="A1565" s="14"/>
      <c r="B1565" s="14"/>
      <c r="C1565" s="14"/>
      <c r="D1565" s="14"/>
      <c r="E1565" s="14"/>
      <c r="F1565" s="14"/>
      <c r="G1565" s="14"/>
      <c r="H1565" s="14"/>
      <c r="I1565" s="14"/>
      <c r="J1565" s="14"/>
      <c r="K1565" s="14"/>
      <c r="L1565" s="24"/>
    </row>
    <row r="1566" spans="1:12" ht="17.25" x14ac:dyDescent="0.3">
      <c r="A1566" s="14"/>
      <c r="B1566" s="14"/>
      <c r="C1566" s="14"/>
      <c r="D1566" s="14"/>
      <c r="E1566" s="14"/>
      <c r="F1566" s="14"/>
      <c r="G1566" s="14"/>
      <c r="H1566" s="14"/>
      <c r="I1566" s="14"/>
      <c r="J1566" s="14"/>
      <c r="K1566" s="14"/>
      <c r="L1566" s="24"/>
    </row>
    <row r="1567" spans="1:12" ht="17.25" x14ac:dyDescent="0.3">
      <c r="A1567" s="14"/>
      <c r="B1567" s="14"/>
      <c r="C1567" s="14"/>
      <c r="D1567" s="14"/>
      <c r="E1567" s="14"/>
      <c r="F1567" s="14"/>
      <c r="G1567" s="14"/>
      <c r="H1567" s="14"/>
      <c r="I1567" s="14"/>
      <c r="J1567" s="14"/>
      <c r="K1567" s="14"/>
      <c r="L1567" s="24"/>
    </row>
    <row r="1568" spans="1:12" ht="17.25" x14ac:dyDescent="0.3">
      <c r="A1568" s="14"/>
      <c r="B1568" s="14"/>
      <c r="C1568" s="14"/>
      <c r="D1568" s="14"/>
      <c r="E1568" s="14"/>
      <c r="F1568" s="14"/>
      <c r="G1568" s="14"/>
      <c r="H1568" s="14"/>
      <c r="I1568" s="14"/>
      <c r="J1568" s="14"/>
      <c r="K1568" s="14"/>
      <c r="L1568" s="24"/>
    </row>
    <row r="1569" spans="1:12" ht="17.25" x14ac:dyDescent="0.3">
      <c r="A1569" s="14"/>
      <c r="B1569" s="14"/>
      <c r="C1569" s="14"/>
      <c r="D1569" s="14"/>
      <c r="E1569" s="14"/>
      <c r="F1569" s="14"/>
      <c r="G1569" s="14"/>
      <c r="H1569" s="14"/>
      <c r="I1569" s="14"/>
      <c r="J1569" s="14"/>
      <c r="K1569" s="14"/>
      <c r="L1569" s="24"/>
    </row>
    <row r="1570" spans="1:12" ht="17.25" x14ac:dyDescent="0.3">
      <c r="A1570" s="14"/>
      <c r="B1570" s="14"/>
      <c r="C1570" s="14"/>
      <c r="D1570" s="14"/>
      <c r="E1570" s="14"/>
      <c r="F1570" s="14"/>
      <c r="G1570" s="14"/>
      <c r="H1570" s="14"/>
      <c r="I1570" s="14"/>
      <c r="J1570" s="14"/>
      <c r="K1570" s="14"/>
      <c r="L1570" s="24"/>
    </row>
    <row r="1571" spans="1:12" ht="17.25" x14ac:dyDescent="0.3">
      <c r="A1571" s="14"/>
      <c r="B1571" s="14"/>
      <c r="C1571" s="14"/>
      <c r="D1571" s="14"/>
      <c r="E1571" s="14"/>
      <c r="F1571" s="14"/>
      <c r="G1571" s="14"/>
      <c r="H1571" s="14"/>
      <c r="I1571" s="14"/>
      <c r="J1571" s="14"/>
      <c r="K1571" s="14"/>
      <c r="L1571" s="24"/>
    </row>
    <row r="1572" spans="1:12" ht="17.25" x14ac:dyDescent="0.3">
      <c r="A1572" s="14"/>
      <c r="B1572" s="14"/>
      <c r="C1572" s="14"/>
      <c r="D1572" s="14"/>
      <c r="E1572" s="14"/>
      <c r="F1572" s="14"/>
      <c r="G1572" s="14"/>
      <c r="H1572" s="14"/>
      <c r="I1572" s="14"/>
      <c r="J1572" s="14"/>
      <c r="K1572" s="14"/>
      <c r="L1572" s="24"/>
    </row>
    <row r="1573" spans="1:12" ht="17.25" x14ac:dyDescent="0.3">
      <c r="A1573" s="14"/>
      <c r="B1573" s="14"/>
      <c r="C1573" s="14"/>
      <c r="D1573" s="14"/>
      <c r="E1573" s="14"/>
      <c r="F1573" s="14"/>
      <c r="G1573" s="14"/>
      <c r="H1573" s="14"/>
      <c r="I1573" s="14"/>
      <c r="J1573" s="14"/>
      <c r="K1573" s="14"/>
      <c r="L1573" s="24"/>
    </row>
    <row r="1574" spans="1:12" ht="17.25" x14ac:dyDescent="0.3">
      <c r="A1574" s="14"/>
      <c r="B1574" s="14"/>
      <c r="C1574" s="14"/>
      <c r="D1574" s="14"/>
      <c r="E1574" s="14"/>
      <c r="F1574" s="14"/>
      <c r="G1574" s="14"/>
      <c r="H1574" s="14"/>
      <c r="I1574" s="14"/>
      <c r="J1574" s="14"/>
      <c r="K1574" s="14"/>
      <c r="L1574" s="24"/>
    </row>
    <row r="1575" spans="1:12" ht="17.25" x14ac:dyDescent="0.3">
      <c r="A1575" s="14"/>
      <c r="B1575" s="14"/>
      <c r="C1575" s="14"/>
      <c r="D1575" s="14"/>
      <c r="E1575" s="14"/>
      <c r="F1575" s="14"/>
      <c r="G1575" s="14"/>
      <c r="H1575" s="14"/>
      <c r="I1575" s="14"/>
      <c r="J1575" s="14"/>
      <c r="K1575" s="14"/>
      <c r="L1575" s="24"/>
    </row>
    <row r="1576" spans="1:12" ht="17.25" x14ac:dyDescent="0.3">
      <c r="A1576" s="14"/>
      <c r="B1576" s="14"/>
      <c r="C1576" s="14"/>
      <c r="D1576" s="14"/>
      <c r="E1576" s="14"/>
      <c r="F1576" s="14"/>
      <c r="G1576" s="14"/>
      <c r="H1576" s="14"/>
      <c r="I1576" s="14"/>
      <c r="J1576" s="14"/>
      <c r="K1576" s="14"/>
      <c r="L1576" s="24"/>
    </row>
    <row r="1577" spans="1:12" ht="17.25" x14ac:dyDescent="0.3">
      <c r="A1577" s="14"/>
      <c r="B1577" s="14"/>
      <c r="C1577" s="14"/>
      <c r="D1577" s="14"/>
      <c r="E1577" s="14"/>
      <c r="F1577" s="14"/>
      <c r="G1577" s="14"/>
      <c r="H1577" s="14"/>
      <c r="I1577" s="14"/>
      <c r="J1577" s="14"/>
      <c r="K1577" s="14"/>
      <c r="L1577" s="24"/>
    </row>
    <row r="1578" spans="1:12" ht="17.25" x14ac:dyDescent="0.3">
      <c r="A1578" s="14"/>
      <c r="B1578" s="14"/>
      <c r="C1578" s="14"/>
      <c r="D1578" s="14"/>
      <c r="E1578" s="14"/>
      <c r="F1578" s="14"/>
      <c r="G1578" s="14"/>
      <c r="H1578" s="14"/>
      <c r="I1578" s="14"/>
      <c r="J1578" s="14"/>
      <c r="K1578" s="14"/>
      <c r="L1578" s="24"/>
    </row>
    <row r="1579" spans="1:12" ht="17.25" x14ac:dyDescent="0.3">
      <c r="A1579" s="14"/>
      <c r="B1579" s="14"/>
      <c r="C1579" s="14"/>
      <c r="D1579" s="14"/>
      <c r="E1579" s="14"/>
      <c r="F1579" s="14"/>
      <c r="G1579" s="14"/>
      <c r="H1579" s="14"/>
      <c r="I1579" s="14"/>
      <c r="J1579" s="14"/>
      <c r="K1579" s="14"/>
      <c r="L1579" s="24"/>
    </row>
    <row r="1580" spans="1:12" ht="17.25" x14ac:dyDescent="0.3">
      <c r="A1580" s="14"/>
      <c r="B1580" s="14"/>
      <c r="C1580" s="14"/>
      <c r="D1580" s="14"/>
      <c r="E1580" s="14"/>
      <c r="F1580" s="14"/>
      <c r="G1580" s="14"/>
      <c r="H1580" s="14"/>
      <c r="I1580" s="14"/>
      <c r="J1580" s="14"/>
      <c r="K1580" s="14"/>
      <c r="L1580" s="24"/>
    </row>
    <row r="1581" spans="1:12" ht="17.25" x14ac:dyDescent="0.3">
      <c r="A1581" s="14"/>
      <c r="B1581" s="14"/>
      <c r="C1581" s="14"/>
      <c r="D1581" s="14"/>
      <c r="E1581" s="14"/>
      <c r="F1581" s="14"/>
      <c r="G1581" s="14"/>
      <c r="H1581" s="14"/>
      <c r="I1581" s="14"/>
      <c r="J1581" s="14"/>
      <c r="K1581" s="14"/>
      <c r="L1581" s="24"/>
    </row>
    <row r="1582" spans="1:12" ht="17.25" x14ac:dyDescent="0.3">
      <c r="A1582" s="14"/>
      <c r="B1582" s="14"/>
      <c r="C1582" s="14"/>
      <c r="D1582" s="14"/>
      <c r="E1582" s="14"/>
      <c r="F1582" s="14"/>
      <c r="G1582" s="14"/>
      <c r="H1582" s="14"/>
      <c r="I1582" s="14"/>
      <c r="J1582" s="14"/>
      <c r="K1582" s="14"/>
      <c r="L1582" s="24"/>
    </row>
    <row r="1583" spans="1:12" ht="17.25" x14ac:dyDescent="0.3">
      <c r="A1583" s="14"/>
      <c r="B1583" s="14"/>
      <c r="C1583" s="14"/>
      <c r="D1583" s="14"/>
      <c r="E1583" s="14"/>
      <c r="F1583" s="14"/>
      <c r="G1583" s="14"/>
      <c r="H1583" s="14"/>
      <c r="I1583" s="14"/>
      <c r="J1583" s="14"/>
      <c r="K1583" s="14"/>
      <c r="L1583" s="24"/>
    </row>
    <row r="1584" spans="1:12" ht="17.25" x14ac:dyDescent="0.3">
      <c r="A1584" s="14"/>
      <c r="B1584" s="14"/>
      <c r="C1584" s="14"/>
      <c r="D1584" s="14"/>
      <c r="E1584" s="14"/>
      <c r="F1584" s="14"/>
      <c r="G1584" s="14"/>
      <c r="H1584" s="14"/>
      <c r="I1584" s="14"/>
      <c r="J1584" s="14"/>
      <c r="K1584" s="14"/>
      <c r="L1584" s="24"/>
    </row>
    <row r="1585" spans="1:12" ht="17.25" x14ac:dyDescent="0.3">
      <c r="A1585" s="14"/>
      <c r="B1585" s="14"/>
      <c r="C1585" s="14"/>
      <c r="D1585" s="14"/>
      <c r="E1585" s="14"/>
      <c r="F1585" s="14"/>
      <c r="G1585" s="14"/>
      <c r="H1585" s="14"/>
      <c r="I1585" s="14"/>
      <c r="J1585" s="14"/>
      <c r="K1585" s="14"/>
      <c r="L1585" s="24"/>
    </row>
    <row r="1586" spans="1:12" ht="17.25" x14ac:dyDescent="0.3">
      <c r="A1586" s="14"/>
      <c r="B1586" s="14"/>
      <c r="C1586" s="14"/>
      <c r="D1586" s="14"/>
      <c r="E1586" s="14"/>
      <c r="F1586" s="14"/>
      <c r="G1586" s="14"/>
      <c r="H1586" s="14"/>
      <c r="I1586" s="14"/>
      <c r="J1586" s="14"/>
      <c r="K1586" s="14"/>
      <c r="L1586" s="24"/>
    </row>
    <row r="1587" spans="1:12" ht="17.25" x14ac:dyDescent="0.3">
      <c r="A1587" s="14"/>
      <c r="B1587" s="14"/>
      <c r="C1587" s="14"/>
      <c r="D1587" s="14"/>
      <c r="E1587" s="14"/>
      <c r="F1587" s="14"/>
      <c r="G1587" s="14"/>
      <c r="H1587" s="14"/>
      <c r="I1587" s="14"/>
      <c r="J1587" s="14"/>
      <c r="K1587" s="14"/>
      <c r="L1587" s="24"/>
    </row>
    <row r="1588" spans="1:12" ht="17.25" x14ac:dyDescent="0.3">
      <c r="A1588" s="14"/>
      <c r="B1588" s="14"/>
      <c r="C1588" s="14"/>
      <c r="D1588" s="14"/>
      <c r="E1588" s="14"/>
      <c r="F1588" s="14"/>
      <c r="G1588" s="14"/>
      <c r="H1588" s="14"/>
      <c r="I1588" s="14"/>
      <c r="J1588" s="14"/>
      <c r="K1588" s="14"/>
      <c r="L1588" s="24"/>
    </row>
    <row r="1589" spans="1:12" ht="17.25" x14ac:dyDescent="0.3">
      <c r="A1589" s="14"/>
      <c r="B1589" s="14"/>
      <c r="C1589" s="14"/>
      <c r="D1589" s="14"/>
      <c r="E1589" s="14"/>
      <c r="F1589" s="14"/>
      <c r="G1589" s="14"/>
      <c r="H1589" s="14"/>
      <c r="I1589" s="14"/>
      <c r="J1589" s="14"/>
      <c r="K1589" s="14"/>
      <c r="L1589" s="24"/>
    </row>
    <row r="1590" spans="1:12" ht="17.25" x14ac:dyDescent="0.3">
      <c r="A1590" s="14"/>
      <c r="B1590" s="14"/>
      <c r="C1590" s="14"/>
      <c r="D1590" s="14"/>
      <c r="E1590" s="14"/>
      <c r="F1590" s="14"/>
      <c r="G1590" s="14"/>
      <c r="H1590" s="14"/>
      <c r="I1590" s="14"/>
      <c r="J1590" s="14"/>
      <c r="K1590" s="14"/>
      <c r="L1590" s="24"/>
    </row>
    <row r="1591" spans="1:12" ht="17.25" x14ac:dyDescent="0.3">
      <c r="A1591" s="14"/>
      <c r="B1591" s="14"/>
      <c r="C1591" s="14"/>
      <c r="D1591" s="14"/>
      <c r="E1591" s="14"/>
      <c r="F1591" s="14"/>
      <c r="G1591" s="14"/>
      <c r="H1591" s="14"/>
      <c r="I1591" s="14"/>
      <c r="J1591" s="14"/>
      <c r="K1591" s="14"/>
      <c r="L1591" s="24"/>
    </row>
    <row r="1592" spans="1:12" ht="17.25" x14ac:dyDescent="0.3">
      <c r="A1592" s="14"/>
      <c r="B1592" s="14"/>
      <c r="C1592" s="14"/>
      <c r="D1592" s="14"/>
      <c r="E1592" s="14"/>
      <c r="F1592" s="14"/>
      <c r="G1592" s="14"/>
      <c r="H1592" s="14"/>
      <c r="I1592" s="14"/>
      <c r="J1592" s="14"/>
      <c r="K1592" s="14"/>
      <c r="L1592" s="24"/>
    </row>
    <row r="1593" spans="1:12" ht="17.25" x14ac:dyDescent="0.3">
      <c r="A1593" s="14"/>
      <c r="B1593" s="14"/>
      <c r="C1593" s="14"/>
      <c r="D1593" s="14"/>
      <c r="E1593" s="14"/>
      <c r="F1593" s="14"/>
      <c r="G1593" s="14"/>
      <c r="H1593" s="14"/>
      <c r="I1593" s="14"/>
      <c r="J1593" s="14"/>
      <c r="K1593" s="14"/>
      <c r="L1593" s="24"/>
    </row>
    <row r="1594" spans="1:12" ht="17.25" x14ac:dyDescent="0.3">
      <c r="A1594" s="14"/>
      <c r="B1594" s="14"/>
      <c r="C1594" s="14"/>
      <c r="D1594" s="14"/>
      <c r="E1594" s="14"/>
      <c r="F1594" s="14"/>
      <c r="G1594" s="14"/>
      <c r="H1594" s="14"/>
      <c r="I1594" s="14"/>
      <c r="J1594" s="14"/>
      <c r="K1594" s="14"/>
      <c r="L1594" s="24"/>
    </row>
    <row r="1595" spans="1:12" ht="17.25" x14ac:dyDescent="0.3">
      <c r="A1595" s="14"/>
      <c r="B1595" s="14"/>
      <c r="C1595" s="14"/>
      <c r="D1595" s="14"/>
      <c r="E1595" s="14"/>
      <c r="F1595" s="14"/>
      <c r="G1595" s="14"/>
      <c r="H1595" s="14"/>
      <c r="I1595" s="14"/>
      <c r="J1595" s="14"/>
      <c r="K1595" s="14"/>
      <c r="L1595" s="24"/>
    </row>
    <row r="1596" spans="1:12" ht="17.25" x14ac:dyDescent="0.3">
      <c r="A1596" s="14"/>
      <c r="B1596" s="14"/>
      <c r="C1596" s="14"/>
      <c r="D1596" s="14"/>
      <c r="E1596" s="14"/>
      <c r="F1596" s="14"/>
      <c r="G1596" s="14"/>
      <c r="H1596" s="14"/>
      <c r="I1596" s="14"/>
      <c r="J1596" s="14"/>
      <c r="K1596" s="14"/>
      <c r="L1596" s="24"/>
    </row>
    <row r="1597" spans="1:12" ht="17.25" x14ac:dyDescent="0.3">
      <c r="A1597" s="14"/>
      <c r="B1597" s="14"/>
      <c r="C1597" s="14"/>
      <c r="D1597" s="14"/>
      <c r="E1597" s="14"/>
      <c r="F1597" s="14"/>
      <c r="G1597" s="14"/>
      <c r="H1597" s="14"/>
      <c r="I1597" s="14"/>
      <c r="J1597" s="14"/>
      <c r="K1597" s="14"/>
      <c r="L1597" s="24"/>
    </row>
    <row r="1598" spans="1:12" ht="17.25" x14ac:dyDescent="0.3">
      <c r="A1598" s="14"/>
      <c r="B1598" s="14"/>
      <c r="C1598" s="14"/>
      <c r="D1598" s="14"/>
      <c r="E1598" s="14"/>
      <c r="F1598" s="14"/>
      <c r="G1598" s="14"/>
      <c r="H1598" s="14"/>
      <c r="I1598" s="14"/>
      <c r="J1598" s="14"/>
      <c r="K1598" s="14"/>
      <c r="L1598" s="24"/>
    </row>
    <row r="1599" spans="1:12" ht="17.25" x14ac:dyDescent="0.3">
      <c r="A1599" s="14"/>
      <c r="B1599" s="14"/>
      <c r="C1599" s="14"/>
      <c r="D1599" s="14"/>
      <c r="E1599" s="14"/>
      <c r="F1599" s="14"/>
      <c r="G1599" s="14"/>
      <c r="H1599" s="14"/>
      <c r="I1599" s="14"/>
      <c r="J1599" s="14"/>
      <c r="K1599" s="14"/>
      <c r="L1599" s="24"/>
    </row>
    <row r="1600" spans="1:12" ht="17.25" x14ac:dyDescent="0.3">
      <c r="A1600" s="14"/>
      <c r="B1600" s="14"/>
      <c r="C1600" s="14"/>
      <c r="D1600" s="14"/>
      <c r="E1600" s="14"/>
      <c r="F1600" s="14"/>
      <c r="G1600" s="14"/>
      <c r="H1600" s="14"/>
      <c r="I1600" s="14"/>
      <c r="J1600" s="14"/>
      <c r="K1600" s="14"/>
      <c r="L1600" s="24"/>
    </row>
    <row r="1601" spans="1:12" ht="17.25" x14ac:dyDescent="0.3">
      <c r="A1601" s="14"/>
      <c r="B1601" s="14"/>
      <c r="C1601" s="14"/>
      <c r="D1601" s="14"/>
      <c r="E1601" s="14"/>
      <c r="F1601" s="14"/>
      <c r="G1601" s="14"/>
      <c r="H1601" s="14"/>
      <c r="I1601" s="14"/>
      <c r="J1601" s="14"/>
      <c r="K1601" s="14"/>
      <c r="L1601" s="24"/>
    </row>
    <row r="1602" spans="1:12" ht="17.25" x14ac:dyDescent="0.3">
      <c r="A1602" s="14"/>
      <c r="B1602" s="14"/>
      <c r="C1602" s="14"/>
      <c r="D1602" s="14"/>
      <c r="E1602" s="14"/>
      <c r="F1602" s="14"/>
      <c r="G1602" s="14"/>
      <c r="H1602" s="14"/>
      <c r="I1602" s="14"/>
      <c r="J1602" s="14"/>
      <c r="K1602" s="14"/>
      <c r="L1602" s="24"/>
    </row>
    <row r="1603" spans="1:12" ht="17.25" x14ac:dyDescent="0.3">
      <c r="A1603" s="14"/>
      <c r="B1603" s="14"/>
      <c r="C1603" s="14"/>
      <c r="D1603" s="14"/>
      <c r="E1603" s="14"/>
      <c r="F1603" s="14"/>
      <c r="G1603" s="14"/>
      <c r="H1603" s="14"/>
      <c r="I1603" s="14"/>
      <c r="J1603" s="14"/>
      <c r="K1603" s="14"/>
      <c r="L1603" s="24"/>
    </row>
    <row r="1604" spans="1:12" ht="17.25" x14ac:dyDescent="0.3">
      <c r="A1604" s="14"/>
      <c r="B1604" s="14"/>
      <c r="C1604" s="14"/>
      <c r="D1604" s="14"/>
      <c r="E1604" s="14"/>
      <c r="F1604" s="14"/>
      <c r="G1604" s="14"/>
      <c r="H1604" s="14"/>
      <c r="I1604" s="14"/>
      <c r="J1604" s="14"/>
      <c r="K1604" s="14"/>
      <c r="L1604" s="24"/>
    </row>
    <row r="1605" spans="1:12" ht="17.25" x14ac:dyDescent="0.3">
      <c r="A1605" s="14"/>
      <c r="B1605" s="14"/>
      <c r="C1605" s="14"/>
      <c r="D1605" s="14"/>
      <c r="E1605" s="14"/>
      <c r="F1605" s="14"/>
      <c r="G1605" s="14"/>
      <c r="H1605" s="14"/>
      <c r="I1605" s="14"/>
      <c r="J1605" s="14"/>
      <c r="K1605" s="14"/>
      <c r="L1605" s="24"/>
    </row>
    <row r="1606" spans="1:12" ht="17.25" x14ac:dyDescent="0.3">
      <c r="A1606" s="14"/>
      <c r="B1606" s="14"/>
      <c r="C1606" s="14"/>
      <c r="D1606" s="14"/>
      <c r="E1606" s="14"/>
      <c r="F1606" s="14"/>
      <c r="G1606" s="14"/>
      <c r="H1606" s="14"/>
      <c r="I1606" s="14"/>
      <c r="J1606" s="14"/>
      <c r="K1606" s="14"/>
      <c r="L1606" s="24"/>
    </row>
    <row r="1607" spans="1:12" ht="17.25" x14ac:dyDescent="0.3">
      <c r="A1607" s="14"/>
      <c r="B1607" s="14"/>
      <c r="C1607" s="14"/>
      <c r="D1607" s="14"/>
      <c r="E1607" s="14"/>
      <c r="F1607" s="14"/>
      <c r="G1607" s="14"/>
      <c r="H1607" s="14"/>
      <c r="I1607" s="14"/>
      <c r="J1607" s="14"/>
      <c r="K1607" s="14"/>
      <c r="L1607" s="24"/>
    </row>
    <row r="1608" spans="1:12" ht="17.25" x14ac:dyDescent="0.3">
      <c r="A1608" s="14"/>
      <c r="B1608" s="14"/>
      <c r="C1608" s="14"/>
      <c r="D1608" s="14"/>
      <c r="E1608" s="14"/>
      <c r="F1608" s="14"/>
      <c r="G1608" s="14"/>
      <c r="H1608" s="14"/>
      <c r="I1608" s="14"/>
      <c r="J1608" s="14"/>
      <c r="K1608" s="14"/>
      <c r="L1608" s="24"/>
    </row>
    <row r="1609" spans="1:12" ht="17.25" x14ac:dyDescent="0.3">
      <c r="A1609" s="14"/>
      <c r="B1609" s="14"/>
      <c r="C1609" s="14"/>
      <c r="D1609" s="14"/>
      <c r="E1609" s="14"/>
      <c r="F1609" s="14"/>
      <c r="G1609" s="14"/>
      <c r="H1609" s="14"/>
      <c r="I1609" s="14"/>
      <c r="J1609" s="14"/>
      <c r="K1609" s="14"/>
      <c r="L1609" s="24"/>
    </row>
    <row r="1610" spans="1:12" ht="17.25" x14ac:dyDescent="0.3">
      <c r="A1610" s="14"/>
      <c r="B1610" s="14"/>
      <c r="C1610" s="14"/>
      <c r="D1610" s="14"/>
      <c r="E1610" s="14"/>
      <c r="F1610" s="14"/>
      <c r="G1610" s="14"/>
      <c r="H1610" s="14"/>
      <c r="I1610" s="14"/>
      <c r="J1610" s="14"/>
      <c r="K1610" s="14"/>
      <c r="L1610" s="24"/>
    </row>
    <row r="1611" spans="1:12" ht="17.25" x14ac:dyDescent="0.3">
      <c r="A1611" s="14"/>
      <c r="B1611" s="14"/>
      <c r="C1611" s="14"/>
      <c r="D1611" s="14"/>
      <c r="E1611" s="14"/>
      <c r="F1611" s="14"/>
      <c r="G1611" s="14"/>
      <c r="H1611" s="14"/>
      <c r="I1611" s="14"/>
      <c r="J1611" s="14"/>
      <c r="K1611" s="14"/>
      <c r="L1611" s="24"/>
    </row>
    <row r="1612" spans="1:12" ht="17.25" x14ac:dyDescent="0.3">
      <c r="A1612" s="14"/>
      <c r="B1612" s="14"/>
      <c r="C1612" s="14"/>
      <c r="D1612" s="14"/>
      <c r="E1612" s="14"/>
      <c r="F1612" s="14"/>
      <c r="G1612" s="14"/>
      <c r="H1612" s="14"/>
      <c r="I1612" s="14"/>
      <c r="J1612" s="14"/>
      <c r="K1612" s="14"/>
      <c r="L1612" s="24"/>
    </row>
    <row r="1613" spans="1:12" ht="17.25" x14ac:dyDescent="0.3">
      <c r="A1613" s="14"/>
      <c r="B1613" s="14"/>
      <c r="C1613" s="14"/>
      <c r="D1613" s="14"/>
      <c r="E1613" s="14"/>
      <c r="F1613" s="14"/>
      <c r="G1613" s="14"/>
      <c r="H1613" s="14"/>
      <c r="I1613" s="14"/>
      <c r="J1613" s="14"/>
      <c r="K1613" s="14"/>
      <c r="L1613" s="24"/>
    </row>
    <row r="1614" spans="1:12" ht="17.25" x14ac:dyDescent="0.3">
      <c r="A1614" s="14"/>
      <c r="B1614" s="14"/>
      <c r="C1614" s="14"/>
      <c r="D1614" s="14"/>
      <c r="E1614" s="14"/>
      <c r="F1614" s="14"/>
      <c r="G1614" s="14"/>
      <c r="H1614" s="14"/>
      <c r="I1614" s="14"/>
      <c r="J1614" s="14"/>
      <c r="K1614" s="14"/>
      <c r="L1614" s="24"/>
    </row>
    <row r="1615" spans="1:12" ht="17.25" x14ac:dyDescent="0.3">
      <c r="A1615" s="14"/>
      <c r="B1615" s="14"/>
      <c r="C1615" s="14"/>
      <c r="D1615" s="14"/>
      <c r="E1615" s="14"/>
      <c r="F1615" s="14"/>
      <c r="G1615" s="14"/>
      <c r="H1615" s="14"/>
      <c r="I1615" s="14"/>
      <c r="J1615" s="14"/>
      <c r="K1615" s="14"/>
      <c r="L1615" s="24"/>
    </row>
    <row r="1616" spans="1:12" ht="17.25" x14ac:dyDescent="0.3">
      <c r="A1616" s="14"/>
      <c r="B1616" s="14"/>
      <c r="C1616" s="14"/>
      <c r="D1616" s="14"/>
      <c r="E1616" s="14"/>
      <c r="F1616" s="14"/>
      <c r="G1616" s="14"/>
      <c r="H1616" s="14"/>
      <c r="I1616" s="14"/>
      <c r="J1616" s="14"/>
      <c r="K1616" s="14"/>
      <c r="L1616" s="24"/>
    </row>
    <row r="1617" spans="1:12" ht="17.25" x14ac:dyDescent="0.3">
      <c r="A1617" s="14"/>
      <c r="B1617" s="14"/>
      <c r="C1617" s="14"/>
      <c r="D1617" s="14"/>
      <c r="E1617" s="14"/>
      <c r="F1617" s="14"/>
      <c r="G1617" s="14"/>
      <c r="H1617" s="14"/>
      <c r="I1617" s="14"/>
      <c r="J1617" s="14"/>
      <c r="K1617" s="14"/>
      <c r="L1617" s="24"/>
    </row>
    <row r="1618" spans="1:12" ht="17.25" x14ac:dyDescent="0.3">
      <c r="A1618" s="14"/>
      <c r="B1618" s="14"/>
      <c r="C1618" s="14"/>
      <c r="D1618" s="14"/>
      <c r="E1618" s="14"/>
      <c r="F1618" s="14"/>
      <c r="G1618" s="14"/>
      <c r="H1618" s="14"/>
      <c r="I1618" s="14"/>
      <c r="J1618" s="14"/>
      <c r="K1618" s="14"/>
      <c r="L1618" s="24"/>
    </row>
    <row r="1619" spans="1:12" ht="17.25" x14ac:dyDescent="0.3">
      <c r="A1619" s="14"/>
      <c r="B1619" s="14"/>
      <c r="C1619" s="14"/>
      <c r="D1619" s="14"/>
      <c r="E1619" s="14"/>
      <c r="F1619" s="14"/>
      <c r="G1619" s="14"/>
      <c r="H1619" s="14"/>
      <c r="I1619" s="14"/>
      <c r="J1619" s="14"/>
      <c r="K1619" s="14"/>
      <c r="L1619" s="24"/>
    </row>
    <row r="1620" spans="1:12" ht="17.25" x14ac:dyDescent="0.3">
      <c r="A1620" s="14"/>
      <c r="B1620" s="14"/>
      <c r="C1620" s="14"/>
      <c r="D1620" s="14"/>
      <c r="E1620" s="14"/>
      <c r="F1620" s="14"/>
      <c r="G1620" s="14"/>
      <c r="H1620" s="14"/>
      <c r="I1620" s="14"/>
      <c r="J1620" s="14"/>
      <c r="K1620" s="14"/>
      <c r="L1620" s="24"/>
    </row>
    <row r="1621" spans="1:12" ht="17.25" x14ac:dyDescent="0.3">
      <c r="A1621" s="14"/>
      <c r="B1621" s="14"/>
      <c r="C1621" s="14"/>
      <c r="D1621" s="14"/>
      <c r="E1621" s="14"/>
      <c r="F1621" s="14"/>
      <c r="G1621" s="14"/>
      <c r="H1621" s="14"/>
      <c r="I1621" s="14"/>
      <c r="J1621" s="14"/>
      <c r="K1621" s="14"/>
      <c r="L1621" s="24"/>
    </row>
    <row r="1622" spans="1:12" ht="17.25" x14ac:dyDescent="0.3">
      <c r="A1622" s="14"/>
      <c r="B1622" s="14"/>
      <c r="C1622" s="14"/>
      <c r="D1622" s="14"/>
      <c r="E1622" s="14"/>
      <c r="F1622" s="14"/>
      <c r="G1622" s="14"/>
      <c r="H1622" s="14"/>
      <c r="I1622" s="14"/>
      <c r="J1622" s="14"/>
      <c r="K1622" s="14"/>
      <c r="L1622" s="24"/>
    </row>
    <row r="1623" spans="1:12" ht="17.25" x14ac:dyDescent="0.3">
      <c r="A1623" s="14"/>
      <c r="B1623" s="14"/>
      <c r="C1623" s="14"/>
      <c r="D1623" s="14"/>
      <c r="E1623" s="14"/>
      <c r="F1623" s="14"/>
      <c r="G1623" s="14"/>
      <c r="H1623" s="14"/>
      <c r="I1623" s="14"/>
      <c r="J1623" s="14"/>
      <c r="K1623" s="14"/>
      <c r="L1623" s="24"/>
    </row>
    <row r="1624" spans="1:12" ht="17.25" x14ac:dyDescent="0.3">
      <c r="A1624" s="14"/>
      <c r="B1624" s="14"/>
      <c r="C1624" s="14"/>
      <c r="D1624" s="14"/>
      <c r="E1624" s="14"/>
      <c r="F1624" s="14"/>
      <c r="G1624" s="14"/>
      <c r="H1624" s="14"/>
      <c r="I1624" s="14"/>
      <c r="J1624" s="14"/>
      <c r="K1624" s="14"/>
      <c r="L1624" s="24"/>
    </row>
    <row r="1625" spans="1:12" ht="17.25" x14ac:dyDescent="0.3">
      <c r="A1625" s="14"/>
      <c r="B1625" s="14"/>
      <c r="C1625" s="14"/>
      <c r="D1625" s="14"/>
      <c r="E1625" s="14"/>
      <c r="F1625" s="14"/>
      <c r="G1625" s="14"/>
      <c r="H1625" s="14"/>
      <c r="I1625" s="14"/>
      <c r="J1625" s="14"/>
      <c r="K1625" s="14"/>
      <c r="L1625" s="24"/>
    </row>
    <row r="1626" spans="1:12" ht="17.25" x14ac:dyDescent="0.3">
      <c r="A1626" s="14"/>
      <c r="B1626" s="14"/>
      <c r="C1626" s="14"/>
      <c r="D1626" s="14"/>
      <c r="E1626" s="14"/>
      <c r="F1626" s="14"/>
      <c r="G1626" s="14"/>
      <c r="H1626" s="14"/>
      <c r="I1626" s="14"/>
      <c r="J1626" s="14"/>
      <c r="K1626" s="14"/>
      <c r="L1626" s="24"/>
    </row>
    <row r="1627" spans="1:12" ht="17.25" x14ac:dyDescent="0.3">
      <c r="A1627" s="14"/>
      <c r="B1627" s="14"/>
      <c r="C1627" s="14"/>
      <c r="D1627" s="14"/>
      <c r="E1627" s="14"/>
      <c r="F1627" s="14"/>
      <c r="G1627" s="14"/>
      <c r="H1627" s="14"/>
      <c r="I1627" s="14"/>
      <c r="J1627" s="14"/>
      <c r="K1627" s="14"/>
      <c r="L1627" s="24"/>
    </row>
    <row r="1628" spans="1:12" ht="17.25" x14ac:dyDescent="0.3">
      <c r="A1628" s="14"/>
      <c r="B1628" s="14"/>
      <c r="C1628" s="14"/>
      <c r="D1628" s="14"/>
      <c r="E1628" s="14"/>
      <c r="F1628" s="14"/>
      <c r="G1628" s="14"/>
      <c r="H1628" s="14"/>
      <c r="I1628" s="14"/>
      <c r="J1628" s="14"/>
      <c r="K1628" s="14"/>
      <c r="L1628" s="20"/>
    </row>
    <row r="1629" spans="1:12" ht="17.25" x14ac:dyDescent="0.3">
      <c r="A1629" s="12"/>
      <c r="B1629" s="12"/>
      <c r="C1629" s="12"/>
      <c r="D1629" s="12"/>
      <c r="E1629" s="12"/>
      <c r="F1629" s="12"/>
      <c r="G1629" s="12"/>
      <c r="H1629" s="12"/>
      <c r="I1629" s="12"/>
      <c r="J1629" s="12"/>
      <c r="K1629" s="12"/>
    </row>
    <row r="1630" spans="1:12" ht="17.25" x14ac:dyDescent="0.3">
      <c r="C1630" s="12"/>
    </row>
  </sheetData>
  <mergeCells count="146">
    <mergeCell ref="A1259:A1293"/>
    <mergeCell ref="B1259:B1293"/>
    <mergeCell ref="A1396:A1410"/>
    <mergeCell ref="B1396:B1410"/>
    <mergeCell ref="A1378:A1395"/>
    <mergeCell ref="B1378:B1395"/>
    <mergeCell ref="A1360:A1377"/>
    <mergeCell ref="B1360:B1377"/>
    <mergeCell ref="A1348:A1359"/>
    <mergeCell ref="B1348:B1359"/>
    <mergeCell ref="A1294:A1317"/>
    <mergeCell ref="B1294:B1317"/>
    <mergeCell ref="A1318:A1341"/>
    <mergeCell ref="B1318:B1341"/>
    <mergeCell ref="A1342:A1347"/>
    <mergeCell ref="B1342:B1347"/>
    <mergeCell ref="A1220:A1234"/>
    <mergeCell ref="B1220:B1234"/>
    <mergeCell ref="A1235:A1258"/>
    <mergeCell ref="B1235:B1258"/>
    <mergeCell ref="A1172:A1195"/>
    <mergeCell ref="B1172:B1195"/>
    <mergeCell ref="A1196:A1219"/>
    <mergeCell ref="B1196:B1219"/>
    <mergeCell ref="A1124:A1131"/>
    <mergeCell ref="B1124:B1131"/>
    <mergeCell ref="A1132:A1139"/>
    <mergeCell ref="B1132:B1139"/>
    <mergeCell ref="A1140:A1147"/>
    <mergeCell ref="B1140:B1147"/>
    <mergeCell ref="A1148:A1171"/>
    <mergeCell ref="B1148:B1171"/>
    <mergeCell ref="A1098:A1115"/>
    <mergeCell ref="B1098:B1115"/>
    <mergeCell ref="A1116:A1123"/>
    <mergeCell ref="B1116:B1123"/>
    <mergeCell ref="A994:A1030"/>
    <mergeCell ref="B994:B1030"/>
    <mergeCell ref="A1031:A1049"/>
    <mergeCell ref="B1031:B1049"/>
    <mergeCell ref="A1050:A1067"/>
    <mergeCell ref="B1050:B1067"/>
    <mergeCell ref="A1068:A1097"/>
    <mergeCell ref="B1068:B1097"/>
    <mergeCell ref="A940:A956"/>
    <mergeCell ref="B940:B956"/>
    <mergeCell ref="A957:A974"/>
    <mergeCell ref="B957:B974"/>
    <mergeCell ref="A975:A993"/>
    <mergeCell ref="B975:B993"/>
    <mergeCell ref="A869:A912"/>
    <mergeCell ref="B869:B912"/>
    <mergeCell ref="A913:A927"/>
    <mergeCell ref="B913:B927"/>
    <mergeCell ref="A928:A939"/>
    <mergeCell ref="B928:B939"/>
    <mergeCell ref="A827:A841"/>
    <mergeCell ref="B827:B841"/>
    <mergeCell ref="A842:A853"/>
    <mergeCell ref="B842:B853"/>
    <mergeCell ref="A854:A868"/>
    <mergeCell ref="B854:B868"/>
    <mergeCell ref="A770:A784"/>
    <mergeCell ref="B770:B784"/>
    <mergeCell ref="A785:A796"/>
    <mergeCell ref="B785:B796"/>
    <mergeCell ref="A812:A826"/>
    <mergeCell ref="B812:B826"/>
    <mergeCell ref="A722:A739"/>
    <mergeCell ref="B722:B739"/>
    <mergeCell ref="A740:A754"/>
    <mergeCell ref="B740:B754"/>
    <mergeCell ref="A755:A769"/>
    <mergeCell ref="B755:B769"/>
    <mergeCell ref="A797:A811"/>
    <mergeCell ref="B797:B811"/>
    <mergeCell ref="A686:A697"/>
    <mergeCell ref="B686:B697"/>
    <mergeCell ref="A698:A709"/>
    <mergeCell ref="B698:B709"/>
    <mergeCell ref="A710:A721"/>
    <mergeCell ref="B710:B721"/>
    <mergeCell ref="A599:A616"/>
    <mergeCell ref="B599:B616"/>
    <mergeCell ref="A617:A673"/>
    <mergeCell ref="B617:B673"/>
    <mergeCell ref="A674:A685"/>
    <mergeCell ref="B674:B685"/>
    <mergeCell ref="A545:A562"/>
    <mergeCell ref="B545:B562"/>
    <mergeCell ref="A563:A580"/>
    <mergeCell ref="B563:B580"/>
    <mergeCell ref="A581:A598"/>
    <mergeCell ref="B581:B598"/>
    <mergeCell ref="A479:A490"/>
    <mergeCell ref="B479:B490"/>
    <mergeCell ref="A491:A502"/>
    <mergeCell ref="B491:B502"/>
    <mergeCell ref="A530:A544"/>
    <mergeCell ref="B530:B544"/>
    <mergeCell ref="A503:A517"/>
    <mergeCell ref="B503:B517"/>
    <mergeCell ref="A518:A529"/>
    <mergeCell ref="B518:B529"/>
    <mergeCell ref="A434:A445"/>
    <mergeCell ref="B434:B445"/>
    <mergeCell ref="A446:A457"/>
    <mergeCell ref="B446:B457"/>
    <mergeCell ref="A458:A478"/>
    <mergeCell ref="B458:B478"/>
    <mergeCell ref="K330:K331"/>
    <mergeCell ref="A379:A402"/>
    <mergeCell ref="B379:B402"/>
    <mergeCell ref="A421:A433"/>
    <mergeCell ref="B421:B433"/>
    <mergeCell ref="B352:B378"/>
    <mergeCell ref="A352:A378"/>
    <mergeCell ref="A403:A420"/>
    <mergeCell ref="B403:B420"/>
    <mergeCell ref="A304:A321"/>
    <mergeCell ref="B304:B321"/>
    <mergeCell ref="A322:A351"/>
    <mergeCell ref="B322:B351"/>
    <mergeCell ref="A268:A285"/>
    <mergeCell ref="B268:B285"/>
    <mergeCell ref="A286:A303"/>
    <mergeCell ref="B286:B303"/>
    <mergeCell ref="A196:A210"/>
    <mergeCell ref="B196:B210"/>
    <mergeCell ref="A211:A225"/>
    <mergeCell ref="B211:B225"/>
    <mergeCell ref="A226:A267"/>
    <mergeCell ref="B226:B267"/>
    <mergeCell ref="A148:A165"/>
    <mergeCell ref="B148:B165"/>
    <mergeCell ref="A166:A180"/>
    <mergeCell ref="B166:B180"/>
    <mergeCell ref="A181:A195"/>
    <mergeCell ref="B181:B195"/>
    <mergeCell ref="A14:K14"/>
    <mergeCell ref="A15:K15"/>
    <mergeCell ref="A20:A102"/>
    <mergeCell ref="B20:B102"/>
    <mergeCell ref="A103:A147"/>
    <mergeCell ref="B103:B147"/>
    <mergeCell ref="D17:J17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40" orientation="portrait" verticalDpi="180" r:id="rId1"/>
  <headerFooter differentFirst="1">
    <oddHeader>&amp;C&amp;K000000&amp;P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уточнение 1 (2)</vt:lpstr>
      <vt:lpstr>'уточнение 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2024-12-06T09:24:29Z</dcterms:modified>
</cp:coreProperties>
</file>