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9D8D6FE-D063-4965-B6BD-F0E4BCBF834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уточнение 1 (2)" sheetId="5" r:id="rId1"/>
  </sheets>
  <definedNames>
    <definedName name="_xlnm.Print_Titles" localSheetId="0">'уточнение 1 (2)'!$19:$19</definedName>
    <definedName name="_xlnm.Print_Area" localSheetId="0">'уточнение 1 (2)'!$A$1:$K$1392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65" i="5" l="1"/>
  <c r="F665" i="5"/>
  <c r="G665" i="5"/>
  <c r="H665" i="5"/>
  <c r="I665" i="5"/>
  <c r="J665" i="5"/>
  <c r="K665" i="5"/>
  <c r="D665" i="5"/>
  <c r="E664" i="5"/>
  <c r="F664" i="5"/>
  <c r="G664" i="5"/>
  <c r="H664" i="5"/>
  <c r="I664" i="5"/>
  <c r="J664" i="5"/>
  <c r="K664" i="5"/>
  <c r="D664" i="5"/>
  <c r="E716" i="5" l="1"/>
  <c r="F716" i="5"/>
  <c r="G716" i="5"/>
  <c r="H716" i="5"/>
  <c r="I716" i="5"/>
  <c r="J716" i="5"/>
  <c r="K716" i="5"/>
  <c r="D716" i="5"/>
  <c r="D824" i="5"/>
  <c r="E843" i="5"/>
  <c r="F843" i="5"/>
  <c r="G843" i="5"/>
  <c r="H843" i="5"/>
  <c r="H841" i="5" s="1"/>
  <c r="I843" i="5"/>
  <c r="J843" i="5"/>
  <c r="K843" i="5"/>
  <c r="K841" i="5" s="1"/>
  <c r="E842" i="5"/>
  <c r="E841" i="5" s="1"/>
  <c r="F842" i="5"/>
  <c r="G842" i="5"/>
  <c r="H842" i="5"/>
  <c r="I842" i="5"/>
  <c r="I841" i="5" s="1"/>
  <c r="J842" i="5"/>
  <c r="J841" i="5" s="1"/>
  <c r="K842" i="5"/>
  <c r="D843" i="5"/>
  <c r="D842" i="5"/>
  <c r="F841" i="5"/>
  <c r="G841" i="5"/>
  <c r="E873" i="5"/>
  <c r="F873" i="5"/>
  <c r="G873" i="5"/>
  <c r="H873" i="5"/>
  <c r="I873" i="5"/>
  <c r="J873" i="5"/>
  <c r="K873" i="5"/>
  <c r="D873" i="5"/>
  <c r="D841" i="5" l="1"/>
  <c r="E1169" i="5"/>
  <c r="E1164" i="5" s="1"/>
  <c r="F1169" i="5"/>
  <c r="F1164" i="5" s="1"/>
  <c r="G1169" i="5"/>
  <c r="G1164" i="5" s="1"/>
  <c r="G1163" i="5" s="1"/>
  <c r="H1169" i="5"/>
  <c r="I1169" i="5"/>
  <c r="I1164" i="5" s="1"/>
  <c r="J1169" i="5"/>
  <c r="K1169" i="5"/>
  <c r="K1168" i="5" s="1"/>
  <c r="E1170" i="5"/>
  <c r="E1165" i="5" s="1"/>
  <c r="F1170" i="5"/>
  <c r="F1165" i="5" s="1"/>
  <c r="G1170" i="5"/>
  <c r="G1165" i="5" s="1"/>
  <c r="H1170" i="5"/>
  <c r="H1165" i="5" s="1"/>
  <c r="I1170" i="5"/>
  <c r="J1170" i="5"/>
  <c r="J1165" i="5" s="1"/>
  <c r="K1170" i="5"/>
  <c r="K1165" i="5" s="1"/>
  <c r="E1172" i="5"/>
  <c r="F1172" i="5"/>
  <c r="G1172" i="5"/>
  <c r="H1172" i="5"/>
  <c r="I1172" i="5"/>
  <c r="J1172" i="5"/>
  <c r="K1172" i="5"/>
  <c r="E1175" i="5"/>
  <c r="F1175" i="5"/>
  <c r="G1175" i="5"/>
  <c r="H1175" i="5"/>
  <c r="I1175" i="5"/>
  <c r="J1175" i="5"/>
  <c r="K1175" i="5"/>
  <c r="D1175" i="5"/>
  <c r="D1172" i="5"/>
  <c r="D1170" i="5"/>
  <c r="D1165" i="5" s="1"/>
  <c r="D1169" i="5"/>
  <c r="D1164" i="5" s="1"/>
  <c r="I159" i="5"/>
  <c r="H1168" i="5" l="1"/>
  <c r="K1164" i="5"/>
  <c r="K1163" i="5" s="1"/>
  <c r="F1163" i="5"/>
  <c r="J1168" i="5"/>
  <c r="E1168" i="5"/>
  <c r="G1168" i="5"/>
  <c r="I1168" i="5"/>
  <c r="E1163" i="5"/>
  <c r="F1168" i="5"/>
  <c r="J1164" i="5"/>
  <c r="J1163" i="5" s="1"/>
  <c r="I1165" i="5"/>
  <c r="I1163" i="5" s="1"/>
  <c r="H1164" i="5"/>
  <c r="H1163" i="5" s="1"/>
  <c r="D1168" i="5"/>
  <c r="D1163" i="5"/>
  <c r="I1114" i="5" l="1"/>
  <c r="I1113" i="5"/>
  <c r="I1111" i="5"/>
  <c r="I1110" i="5"/>
  <c r="I1104" i="5"/>
  <c r="I1103" i="5"/>
  <c r="I1101" i="5"/>
  <c r="I1100" i="5"/>
  <c r="I1096" i="5" s="1"/>
  <c r="I1136" i="5"/>
  <c r="I1133" i="5"/>
  <c r="I1131" i="5"/>
  <c r="I1130" i="5"/>
  <c r="I1126" i="5"/>
  <c r="I1123" i="5"/>
  <c r="I1121" i="5"/>
  <c r="I1120" i="5"/>
  <c r="I1119" i="5" s="1"/>
  <c r="K1160" i="5"/>
  <c r="J1160" i="5"/>
  <c r="I1160" i="5"/>
  <c r="H1160" i="5"/>
  <c r="G1160" i="5"/>
  <c r="F1160" i="5"/>
  <c r="E1160" i="5"/>
  <c r="D1160" i="5"/>
  <c r="K1157" i="5"/>
  <c r="J1157" i="5"/>
  <c r="I1157" i="5"/>
  <c r="H1157" i="5"/>
  <c r="G1157" i="5"/>
  <c r="F1157" i="5"/>
  <c r="E1157" i="5"/>
  <c r="D1157" i="5"/>
  <c r="K1155" i="5"/>
  <c r="J1155" i="5"/>
  <c r="I1155" i="5"/>
  <c r="H1155" i="5"/>
  <c r="G1155" i="5"/>
  <c r="F1155" i="5"/>
  <c r="E1155" i="5"/>
  <c r="D1155" i="5"/>
  <c r="K1154" i="5"/>
  <c r="J1154" i="5"/>
  <c r="J1153" i="5" s="1"/>
  <c r="I1154" i="5"/>
  <c r="H1154" i="5"/>
  <c r="H1153" i="5" s="1"/>
  <c r="G1154" i="5"/>
  <c r="F1154" i="5"/>
  <c r="E1154" i="5"/>
  <c r="E1153" i="5" s="1"/>
  <c r="D1154" i="5"/>
  <c r="K1153" i="5"/>
  <c r="I1153" i="5"/>
  <c r="K1150" i="5"/>
  <c r="J1150" i="5"/>
  <c r="I1150" i="5"/>
  <c r="H1150" i="5"/>
  <c r="G1150" i="5"/>
  <c r="F1150" i="5"/>
  <c r="E1150" i="5"/>
  <c r="D1150" i="5"/>
  <c r="K1147" i="5"/>
  <c r="J1147" i="5"/>
  <c r="I1147" i="5"/>
  <c r="H1147" i="5"/>
  <c r="G1147" i="5"/>
  <c r="F1147" i="5"/>
  <c r="E1147" i="5"/>
  <c r="D1147" i="5"/>
  <c r="K1145" i="5"/>
  <c r="J1145" i="5"/>
  <c r="I1145" i="5"/>
  <c r="I1141" i="5" s="1"/>
  <c r="H1145" i="5"/>
  <c r="H1141" i="5" s="1"/>
  <c r="G1145" i="5"/>
  <c r="G1141" i="5" s="1"/>
  <c r="F1145" i="5"/>
  <c r="E1145" i="5"/>
  <c r="E1141" i="5" s="1"/>
  <c r="D1145" i="5"/>
  <c r="K1144" i="5"/>
  <c r="J1144" i="5"/>
  <c r="I1144" i="5"/>
  <c r="I1140" i="5" s="1"/>
  <c r="H1144" i="5"/>
  <c r="H1140" i="5" s="1"/>
  <c r="G1144" i="5"/>
  <c r="F1144" i="5"/>
  <c r="F1143" i="5" s="1"/>
  <c r="E1144" i="5"/>
  <c r="D1144" i="5"/>
  <c r="D1143" i="5" s="1"/>
  <c r="K1143" i="5"/>
  <c r="K1136" i="5"/>
  <c r="J1136" i="5"/>
  <c r="H1136" i="5"/>
  <c r="G1136" i="5"/>
  <c r="F1136" i="5"/>
  <c r="E1136" i="5"/>
  <c r="D1136" i="5"/>
  <c r="K1133" i="5"/>
  <c r="J1133" i="5"/>
  <c r="H1133" i="5"/>
  <c r="G1133" i="5"/>
  <c r="F1133" i="5"/>
  <c r="E1133" i="5"/>
  <c r="D1133" i="5"/>
  <c r="K1131" i="5"/>
  <c r="J1131" i="5"/>
  <c r="H1131" i="5"/>
  <c r="G1131" i="5"/>
  <c r="F1131" i="5"/>
  <c r="E1131" i="5"/>
  <c r="D1131" i="5"/>
  <c r="K1130" i="5"/>
  <c r="J1130" i="5"/>
  <c r="H1130" i="5"/>
  <c r="G1130" i="5"/>
  <c r="F1130" i="5"/>
  <c r="E1130" i="5"/>
  <c r="D1130" i="5"/>
  <c r="K1126" i="5"/>
  <c r="J1126" i="5"/>
  <c r="H1126" i="5"/>
  <c r="G1126" i="5"/>
  <c r="F1126" i="5"/>
  <c r="E1126" i="5"/>
  <c r="D1126" i="5"/>
  <c r="K1123" i="5"/>
  <c r="J1123" i="5"/>
  <c r="H1123" i="5"/>
  <c r="G1123" i="5"/>
  <c r="F1123" i="5"/>
  <c r="E1123" i="5"/>
  <c r="D1123" i="5"/>
  <c r="K1121" i="5"/>
  <c r="J1121" i="5"/>
  <c r="H1121" i="5"/>
  <c r="G1121" i="5"/>
  <c r="F1121" i="5"/>
  <c r="E1121" i="5"/>
  <c r="D1121" i="5"/>
  <c r="K1120" i="5"/>
  <c r="J1120" i="5"/>
  <c r="H1120" i="5"/>
  <c r="G1120" i="5"/>
  <c r="G1116" i="5" s="1"/>
  <c r="F1120" i="5"/>
  <c r="E1120" i="5"/>
  <c r="D1120" i="5"/>
  <c r="I1117" i="5" l="1"/>
  <c r="I1129" i="5"/>
  <c r="D1153" i="5"/>
  <c r="J1117" i="5"/>
  <c r="F1129" i="5"/>
  <c r="D1119" i="5"/>
  <c r="J1129" i="5"/>
  <c r="J1140" i="5"/>
  <c r="J1141" i="5"/>
  <c r="F1117" i="5"/>
  <c r="E1116" i="5"/>
  <c r="J1116" i="5"/>
  <c r="I1143" i="5"/>
  <c r="H1129" i="5"/>
  <c r="K1129" i="5"/>
  <c r="D1141" i="5"/>
  <c r="H1119" i="5"/>
  <c r="E1117" i="5"/>
  <c r="E1115" i="5" s="1"/>
  <c r="J1119" i="5"/>
  <c r="E1129" i="5"/>
  <c r="D1116" i="5"/>
  <c r="E1140" i="5"/>
  <c r="K1140" i="5"/>
  <c r="K1141" i="5"/>
  <c r="J1143" i="5"/>
  <c r="D1140" i="5"/>
  <c r="F1119" i="5"/>
  <c r="G1117" i="5"/>
  <c r="G1115" i="5" s="1"/>
  <c r="F1141" i="5"/>
  <c r="D1117" i="5"/>
  <c r="K1119" i="5"/>
  <c r="H1116" i="5"/>
  <c r="G1153" i="5"/>
  <c r="K1117" i="5"/>
  <c r="F1153" i="5"/>
  <c r="G1140" i="5"/>
  <c r="G1139" i="5" s="1"/>
  <c r="G1129" i="5"/>
  <c r="E1143" i="5"/>
  <c r="F1116" i="5"/>
  <c r="G1143" i="5"/>
  <c r="F1140" i="5"/>
  <c r="K1116" i="5"/>
  <c r="J1115" i="5"/>
  <c r="D1129" i="5"/>
  <c r="G1119" i="5"/>
  <c r="H1139" i="5"/>
  <c r="I1139" i="5"/>
  <c r="E1139" i="5"/>
  <c r="I1116" i="5"/>
  <c r="I1115" i="5" s="1"/>
  <c r="H1117" i="5"/>
  <c r="H1143" i="5"/>
  <c r="E1119" i="5"/>
  <c r="J1139" i="5" l="1"/>
  <c r="F1139" i="5"/>
  <c r="F1115" i="5"/>
  <c r="D1115" i="5"/>
  <c r="D1139" i="5"/>
  <c r="K1139" i="5"/>
  <c r="K1115" i="5"/>
  <c r="H1115" i="5"/>
  <c r="D267" i="5"/>
  <c r="E267" i="5"/>
  <c r="F267" i="5"/>
  <c r="G267" i="5"/>
  <c r="I267" i="5"/>
  <c r="J267" i="5"/>
  <c r="K267" i="5"/>
  <c r="H267" i="5"/>
  <c r="D266" i="5"/>
  <c r="E266" i="5"/>
  <c r="F266" i="5"/>
  <c r="G266" i="5"/>
  <c r="I266" i="5"/>
  <c r="J266" i="5"/>
  <c r="K266" i="5"/>
  <c r="H266" i="5"/>
  <c r="E371" i="5"/>
  <c r="F371" i="5"/>
  <c r="G371" i="5"/>
  <c r="H371" i="5"/>
  <c r="I371" i="5"/>
  <c r="J371" i="5"/>
  <c r="K371" i="5"/>
  <c r="E370" i="5"/>
  <c r="F370" i="5"/>
  <c r="G370" i="5"/>
  <c r="H370" i="5"/>
  <c r="I370" i="5"/>
  <c r="J370" i="5"/>
  <c r="K370" i="5"/>
  <c r="D371" i="5"/>
  <c r="D370" i="5"/>
  <c r="E379" i="5"/>
  <c r="F379" i="5"/>
  <c r="G379" i="5"/>
  <c r="H379" i="5"/>
  <c r="I379" i="5"/>
  <c r="J379" i="5"/>
  <c r="K379" i="5"/>
  <c r="D379" i="5"/>
  <c r="M27" i="5" l="1"/>
  <c r="M43" i="5"/>
  <c r="M62" i="5"/>
  <c r="M90" i="5"/>
  <c r="M97" i="5"/>
  <c r="M98" i="5"/>
  <c r="M102" i="5"/>
  <c r="M109" i="5"/>
  <c r="M122" i="5"/>
  <c r="M135" i="5"/>
  <c r="M151" i="5"/>
  <c r="M152" i="5"/>
  <c r="M156" i="5"/>
  <c r="M169" i="5"/>
  <c r="M170" i="5"/>
  <c r="M174" i="5"/>
  <c r="M176" i="5"/>
  <c r="M177" i="5"/>
  <c r="M179" i="5"/>
  <c r="M180" i="5"/>
  <c r="M184" i="5"/>
  <c r="M185" i="5"/>
  <c r="M189" i="5"/>
  <c r="M191" i="5"/>
  <c r="M192" i="5"/>
  <c r="M194" i="5"/>
  <c r="M195" i="5"/>
  <c r="M199" i="5"/>
  <c r="M200" i="5"/>
  <c r="M204" i="5"/>
  <c r="M206" i="5"/>
  <c r="M207" i="5"/>
  <c r="M209" i="5"/>
  <c r="M210" i="5"/>
  <c r="M214" i="5"/>
  <c r="M215" i="5"/>
  <c r="M219" i="5"/>
  <c r="M221" i="5"/>
  <c r="M222" i="5"/>
  <c r="M224" i="5"/>
  <c r="M225" i="5"/>
  <c r="M232" i="5"/>
  <c r="M245" i="5"/>
  <c r="M258" i="5"/>
  <c r="M266" i="5"/>
  <c r="M274" i="5"/>
  <c r="M276" i="5"/>
  <c r="M277" i="5"/>
  <c r="M279" i="5"/>
  <c r="M280" i="5"/>
  <c r="M282" i="5"/>
  <c r="M283" i="5"/>
  <c r="M284" i="5"/>
  <c r="M285" i="5"/>
  <c r="M289" i="5"/>
  <c r="M293" i="5"/>
  <c r="M295" i="5"/>
  <c r="M296" i="5"/>
  <c r="M298" i="5"/>
  <c r="M299" i="5"/>
  <c r="M301" i="5"/>
  <c r="M302" i="5"/>
  <c r="M303" i="5"/>
  <c r="M307" i="5"/>
  <c r="M308" i="5"/>
  <c r="M312" i="5"/>
  <c r="M314" i="5"/>
  <c r="M315" i="5"/>
  <c r="M317" i="5"/>
  <c r="M318" i="5"/>
  <c r="M320" i="5"/>
  <c r="M321" i="5"/>
  <c r="M325" i="5"/>
  <c r="M329" i="5"/>
  <c r="M331" i="5"/>
  <c r="M332" i="5"/>
  <c r="M334" i="5"/>
  <c r="M335" i="5"/>
  <c r="M337" i="5"/>
  <c r="M338" i="5"/>
  <c r="M342" i="5"/>
  <c r="M344" i="5"/>
  <c r="M345" i="5"/>
  <c r="M347" i="5"/>
  <c r="M348" i="5"/>
  <c r="M350" i="5"/>
  <c r="M351" i="5"/>
  <c r="M355" i="5"/>
  <c r="M359" i="5"/>
  <c r="M361" i="5"/>
  <c r="M362" i="5"/>
  <c r="M364" i="5"/>
  <c r="M365" i="5"/>
  <c r="M367" i="5"/>
  <c r="M368" i="5"/>
  <c r="M370" i="5"/>
  <c r="M371" i="5"/>
  <c r="M372" i="5"/>
  <c r="M374" i="5"/>
  <c r="M375" i="5"/>
  <c r="M377" i="5"/>
  <c r="M378" i="5"/>
  <c r="M385" i="5"/>
  <c r="M389" i="5"/>
  <c r="M391" i="5"/>
  <c r="M392" i="5"/>
  <c r="M394" i="5"/>
  <c r="M395" i="5"/>
  <c r="M399" i="5"/>
  <c r="M401" i="5"/>
  <c r="M402" i="5"/>
  <c r="M404" i="5"/>
  <c r="M405" i="5"/>
  <c r="M409" i="5"/>
  <c r="M413" i="5"/>
  <c r="M415" i="5"/>
  <c r="M416" i="5"/>
  <c r="M420" i="5"/>
  <c r="M422" i="5"/>
  <c r="M423" i="5"/>
  <c r="M428" i="5"/>
  <c r="M429" i="5"/>
  <c r="M433" i="5"/>
  <c r="M440" i="5"/>
  <c r="M441" i="5"/>
  <c r="M445" i="5"/>
  <c r="M452" i="5"/>
  <c r="M453" i="5"/>
  <c r="M457" i="5"/>
  <c r="M459" i="5"/>
  <c r="M460" i="5"/>
  <c r="M464" i="5"/>
  <c r="M468" i="5"/>
  <c r="M478" i="5"/>
  <c r="M485" i="5"/>
  <c r="M486" i="5"/>
  <c r="M488" i="5"/>
  <c r="M490" i="5"/>
  <c r="M497" i="5"/>
  <c r="M498" i="5"/>
  <c r="M502" i="5"/>
  <c r="M504" i="5"/>
  <c r="M505" i="5"/>
  <c r="M509" i="5"/>
  <c r="M513" i="5"/>
  <c r="M520" i="5"/>
  <c r="M524" i="5"/>
  <c r="M528" i="5"/>
  <c r="M530" i="5"/>
  <c r="M531" i="5"/>
  <c r="M532" i="5"/>
  <c r="M536" i="5"/>
  <c r="M540" i="5"/>
  <c r="M542" i="5"/>
  <c r="M543" i="5"/>
  <c r="M545" i="5"/>
  <c r="M546" i="5"/>
  <c r="M547" i="5"/>
  <c r="M551" i="5"/>
  <c r="M555" i="5"/>
  <c r="M557" i="5"/>
  <c r="M558" i="5"/>
  <c r="M562" i="5"/>
  <c r="M563" i="5"/>
  <c r="M564" i="5"/>
  <c r="M565" i="5"/>
  <c r="M569" i="5"/>
  <c r="M573" i="5"/>
  <c r="M575" i="5"/>
  <c r="M576" i="5"/>
  <c r="M580" i="5"/>
  <c r="M582" i="5"/>
  <c r="M583" i="5"/>
  <c r="M587" i="5"/>
  <c r="M591" i="5"/>
  <c r="M598" i="5"/>
  <c r="M605" i="5"/>
  <c r="M609" i="5"/>
  <c r="M610" i="5"/>
  <c r="M611" i="5"/>
  <c r="M612" i="5"/>
  <c r="M616" i="5"/>
  <c r="M618" i="5"/>
  <c r="M619" i="5"/>
  <c r="M624" i="5"/>
  <c r="M628" i="5"/>
  <c r="M644" i="5"/>
  <c r="M669" i="5"/>
  <c r="M670" i="5"/>
  <c r="M680" i="5"/>
  <c r="M681" i="5"/>
  <c r="M685" i="5"/>
  <c r="M695" i="5"/>
  <c r="M696" i="5"/>
  <c r="M700" i="5"/>
  <c r="M702" i="5"/>
  <c r="M703" i="5"/>
  <c r="M707" i="5"/>
  <c r="M708" i="5"/>
  <c r="M712" i="5"/>
  <c r="M714" i="5"/>
  <c r="M715" i="5"/>
  <c r="M720" i="5"/>
  <c r="M721" i="5"/>
  <c r="M725" i="5"/>
  <c r="M726" i="5"/>
  <c r="M730" i="5"/>
  <c r="M732" i="5"/>
  <c r="M733" i="5"/>
  <c r="M737" i="5"/>
  <c r="M738" i="5"/>
  <c r="M742" i="5"/>
  <c r="M755" i="5"/>
  <c r="M756" i="5"/>
  <c r="M760" i="5"/>
  <c r="M770" i="5"/>
  <c r="M771" i="5"/>
  <c r="M775" i="5"/>
  <c r="M785" i="5"/>
  <c r="M789" i="5"/>
  <c r="M802" i="5"/>
  <c r="M818" i="5"/>
  <c r="M819" i="5"/>
  <c r="M829" i="5"/>
  <c r="M830" i="5"/>
  <c r="M834" i="5"/>
  <c r="M847" i="5"/>
  <c r="M848" i="5"/>
  <c r="M852" i="5"/>
  <c r="M854" i="5"/>
  <c r="M855" i="5"/>
  <c r="M859" i="5"/>
  <c r="M860" i="5"/>
  <c r="M864" i="5"/>
  <c r="M868" i="5"/>
  <c r="M869" i="5"/>
  <c r="M871" i="5"/>
  <c r="M872" i="5"/>
  <c r="M879" i="5"/>
  <c r="M880" i="5"/>
  <c r="M884" i="5"/>
  <c r="M886" i="5"/>
  <c r="M887" i="5"/>
  <c r="M889" i="5"/>
  <c r="M890" i="5"/>
  <c r="M892" i="5"/>
  <c r="M893" i="5"/>
  <c r="M897" i="5"/>
  <c r="M898" i="5"/>
  <c r="M902" i="5"/>
  <c r="M904" i="5"/>
  <c r="M905" i="5"/>
  <c r="M908" i="5"/>
  <c r="M909" i="5"/>
  <c r="M911" i="5"/>
  <c r="M912" i="5"/>
  <c r="M916" i="5"/>
  <c r="M920" i="5"/>
  <c r="M921" i="5"/>
  <c r="M923" i="5"/>
  <c r="M924" i="5"/>
  <c r="M926" i="5"/>
  <c r="M927" i="5"/>
  <c r="M931" i="5"/>
  <c r="M932" i="5"/>
  <c r="M934" i="5"/>
  <c r="M935" i="5"/>
  <c r="M937" i="5"/>
  <c r="M938" i="5"/>
  <c r="M942" i="5"/>
  <c r="M943" i="5"/>
  <c r="M945" i="5"/>
  <c r="M946" i="5"/>
  <c r="M948" i="5"/>
  <c r="M949" i="5"/>
  <c r="M950" i="5"/>
  <c r="M954" i="5"/>
  <c r="M958" i="5"/>
  <c r="M965" i="5"/>
  <c r="M972" i="5"/>
  <c r="M976" i="5"/>
  <c r="M978" i="5"/>
  <c r="M979" i="5"/>
  <c r="M983" i="5"/>
  <c r="M985" i="5"/>
  <c r="M986" i="5"/>
  <c r="M990" i="5"/>
  <c r="M994" i="5"/>
  <c r="M1007" i="5"/>
  <c r="M1020" i="5"/>
  <c r="M1024" i="5"/>
  <c r="M1026" i="5"/>
  <c r="M1027" i="5"/>
  <c r="M1031" i="5"/>
  <c r="M1033" i="5"/>
  <c r="M1034" i="5"/>
  <c r="M1036" i="5"/>
  <c r="M1037" i="5"/>
  <c r="M1038" i="5"/>
  <c r="M1039" i="5"/>
  <c r="M1040" i="5"/>
  <c r="M1041" i="5"/>
  <c r="M1042" i="5"/>
  <c r="M1044" i="5"/>
  <c r="M1045" i="5"/>
  <c r="M1046" i="5"/>
  <c r="M1047" i="5"/>
  <c r="M1048" i="5"/>
  <c r="M1049" i="5"/>
  <c r="M1050" i="5"/>
  <c r="M1052" i="5"/>
  <c r="M1053" i="5"/>
  <c r="M1054" i="5"/>
  <c r="M1055" i="5"/>
  <c r="M1056" i="5"/>
  <c r="M1057" i="5"/>
  <c r="M1058" i="5"/>
  <c r="M1060" i="5"/>
  <c r="M1061" i="5"/>
  <c r="M1062" i="5"/>
  <c r="M1063" i="5"/>
  <c r="M1064" i="5"/>
  <c r="M1065" i="5"/>
  <c r="M1066" i="5"/>
  <c r="M1070" i="5"/>
  <c r="M1074" i="5"/>
  <c r="M1076" i="5"/>
  <c r="M1077" i="5"/>
  <c r="M1079" i="5"/>
  <c r="M1080" i="5"/>
  <c r="M1084" i="5"/>
  <c r="M1086" i="5"/>
  <c r="M1087" i="5"/>
  <c r="M1089" i="5"/>
  <c r="M1090" i="5"/>
  <c r="M1094" i="5"/>
  <c r="M1098" i="5"/>
  <c r="M1100" i="5"/>
  <c r="M1101" i="5"/>
  <c r="M1103" i="5"/>
  <c r="M1104" i="5"/>
  <c r="M1108" i="5"/>
  <c r="M1110" i="5"/>
  <c r="M1111" i="5"/>
  <c r="M1113" i="5"/>
  <c r="M1114" i="5"/>
  <c r="M1181" i="5"/>
  <c r="M1185" i="5"/>
  <c r="M1195" i="5"/>
  <c r="M1205" i="5"/>
  <c r="M1206" i="5"/>
  <c r="M1210" i="5"/>
  <c r="M1212" i="5"/>
  <c r="M1213" i="5"/>
  <c r="M1215" i="5"/>
  <c r="M1216" i="5"/>
  <c r="M1220" i="5"/>
  <c r="M1224" i="5"/>
  <c r="M1226" i="5"/>
  <c r="M1227" i="5"/>
  <c r="M1229" i="5"/>
  <c r="M1230" i="5"/>
  <c r="M1234" i="5"/>
  <c r="M1236" i="5"/>
  <c r="M1237" i="5"/>
  <c r="M1239" i="5"/>
  <c r="M1240" i="5"/>
  <c r="M1248" i="5"/>
  <c r="M1255" i="5"/>
  <c r="M1262" i="5"/>
  <c r="M1272" i="5"/>
  <c r="M1282" i="5"/>
  <c r="M1289" i="5"/>
  <c r="M1296" i="5"/>
  <c r="M1306" i="5"/>
  <c r="M1308" i="5"/>
  <c r="M1309" i="5"/>
  <c r="M1313" i="5"/>
  <c r="M1315" i="5"/>
  <c r="M1316" i="5"/>
  <c r="M1320" i="5"/>
  <c r="M1322" i="5"/>
  <c r="M1323" i="5"/>
  <c r="M1325" i="5"/>
  <c r="M1329" i="5"/>
  <c r="M1333" i="5"/>
  <c r="M1334" i="5"/>
  <c r="M1338" i="5"/>
  <c r="M1340" i="5"/>
  <c r="M1341" i="5"/>
  <c r="M1345" i="5"/>
  <c r="M1346" i="5"/>
  <c r="M1350" i="5"/>
  <c r="M1363" i="5"/>
  <c r="M1364" i="5"/>
  <c r="M1368" i="5"/>
  <c r="M1370" i="5"/>
  <c r="M1371" i="5"/>
  <c r="M1373" i="5"/>
  <c r="M1374" i="5"/>
  <c r="M1376" i="5"/>
  <c r="M1377" i="5"/>
  <c r="M1381" i="5"/>
  <c r="M1382" i="5"/>
  <c r="M1386" i="5"/>
  <c r="M1388" i="5"/>
  <c r="M1389" i="5"/>
  <c r="M1391" i="5"/>
  <c r="M1392" i="5"/>
  <c r="E691" i="5" l="1"/>
  <c r="F691" i="5"/>
  <c r="G691" i="5"/>
  <c r="H691" i="5"/>
  <c r="I691" i="5"/>
  <c r="J691" i="5"/>
  <c r="K691" i="5"/>
  <c r="E690" i="5"/>
  <c r="F690" i="5"/>
  <c r="G690" i="5"/>
  <c r="H690" i="5"/>
  <c r="I690" i="5"/>
  <c r="J690" i="5"/>
  <c r="K690" i="5"/>
  <c r="D691" i="5"/>
  <c r="D690" i="5"/>
  <c r="E711" i="5"/>
  <c r="F711" i="5"/>
  <c r="G711" i="5"/>
  <c r="H711" i="5"/>
  <c r="I711" i="5"/>
  <c r="J711" i="5"/>
  <c r="K711" i="5"/>
  <c r="E710" i="5"/>
  <c r="F710" i="5"/>
  <c r="G710" i="5"/>
  <c r="H710" i="5"/>
  <c r="I710" i="5"/>
  <c r="J710" i="5"/>
  <c r="K710" i="5"/>
  <c r="D711" i="5"/>
  <c r="D710" i="5"/>
  <c r="E719" i="5"/>
  <c r="F719" i="5"/>
  <c r="G719" i="5"/>
  <c r="H719" i="5"/>
  <c r="I719" i="5"/>
  <c r="J719" i="5"/>
  <c r="K719" i="5"/>
  <c r="D719" i="5"/>
  <c r="H689" i="5" l="1"/>
  <c r="K689" i="5"/>
  <c r="G689" i="5"/>
  <c r="M690" i="5"/>
  <c r="M664" i="5"/>
  <c r="M691" i="5"/>
  <c r="M710" i="5"/>
  <c r="M719" i="5"/>
  <c r="M711" i="5"/>
  <c r="M665" i="5"/>
  <c r="I689" i="5"/>
  <c r="F689" i="5"/>
  <c r="E689" i="5"/>
  <c r="J689" i="5"/>
  <c r="D689" i="5"/>
  <c r="J1390" i="5"/>
  <c r="J1387" i="5"/>
  <c r="J1385" i="5"/>
  <c r="J1380" i="5" s="1"/>
  <c r="J1384" i="5"/>
  <c r="J1383" i="5" s="1"/>
  <c r="J1375" i="5"/>
  <c r="J1372" i="5"/>
  <c r="J1369" i="5"/>
  <c r="J1367" i="5"/>
  <c r="J1362" i="5" s="1"/>
  <c r="J1366" i="5"/>
  <c r="J1361" i="5" s="1"/>
  <c r="J1359" i="5"/>
  <c r="J1275" i="5" s="1"/>
  <c r="J101" i="5" s="1"/>
  <c r="J1358" i="5"/>
  <c r="J1356" i="5"/>
  <c r="J1355" i="5"/>
  <c r="J1353" i="5"/>
  <c r="J1349" i="5" s="1"/>
  <c r="J1352" i="5"/>
  <c r="J1267" i="5" s="1"/>
  <c r="J1339" i="5"/>
  <c r="J1337" i="5"/>
  <c r="J1332" i="5" s="1"/>
  <c r="J1336" i="5"/>
  <c r="J1328" i="5"/>
  <c r="J1327" i="5" s="1"/>
  <c r="J1324" i="5"/>
  <c r="J1321" i="5"/>
  <c r="J1319" i="5"/>
  <c r="J1318" i="5"/>
  <c r="J1317" i="5" s="1"/>
  <c r="J1314" i="5"/>
  <c r="J1312" i="5"/>
  <c r="J1311" i="5"/>
  <c r="J1307" i="5"/>
  <c r="J1305" i="5"/>
  <c r="J1304" i="5"/>
  <c r="J1303" i="5" s="1"/>
  <c r="J1299" i="5"/>
  <c r="J1295" i="5" s="1"/>
  <c r="J1298" i="5"/>
  <c r="J1292" i="5"/>
  <c r="J1288" i="5" s="1"/>
  <c r="J1291" i="5"/>
  <c r="J1257" i="5" s="1"/>
  <c r="J1253" i="5" s="1"/>
  <c r="J1285" i="5"/>
  <c r="J1251" i="5" s="1"/>
  <c r="J1284" i="5"/>
  <c r="J1280" i="5" s="1"/>
  <c r="J1274" i="5"/>
  <c r="J1271" i="5"/>
  <c r="J1270" i="5"/>
  <c r="J1238" i="5"/>
  <c r="J1235" i="5" s="1"/>
  <c r="J1233" i="5"/>
  <c r="J1219" i="5" s="1"/>
  <c r="J1232" i="5"/>
  <c r="J1228" i="5"/>
  <c r="J1225" i="5" s="1"/>
  <c r="J1223" i="5"/>
  <c r="J1222" i="5"/>
  <c r="J1214" i="5"/>
  <c r="J1211" i="5"/>
  <c r="J1209" i="5"/>
  <c r="J1204" i="5" s="1"/>
  <c r="J1208" i="5"/>
  <c r="J1203" i="5" s="1"/>
  <c r="J1201" i="5"/>
  <c r="J1200" i="5"/>
  <c r="J1198" i="5"/>
  <c r="J1194" i="5" s="1"/>
  <c r="J1197" i="5"/>
  <c r="J1193" i="5" s="1"/>
  <c r="J1192" i="5" s="1"/>
  <c r="J1191" i="5"/>
  <c r="J1190" i="5"/>
  <c r="J639" i="5" s="1"/>
  <c r="J54" i="5" s="1"/>
  <c r="J1188" i="5"/>
  <c r="J1184" i="5" s="1"/>
  <c r="J1187" i="5"/>
  <c r="J1112" i="5"/>
  <c r="J1109" i="5"/>
  <c r="J1107" i="5"/>
  <c r="J1106" i="5"/>
  <c r="J1102" i="5"/>
  <c r="J1099" i="5"/>
  <c r="J1097" i="5"/>
  <c r="J1096" i="5"/>
  <c r="J1088" i="5"/>
  <c r="J1085" i="5"/>
  <c r="J1083" i="5"/>
  <c r="J1082" i="5"/>
  <c r="J1078" i="5"/>
  <c r="J1075" i="5"/>
  <c r="J1073" i="5"/>
  <c r="J1072" i="5"/>
  <c r="J1059" i="5"/>
  <c r="J1051" i="5"/>
  <c r="J1043" i="5"/>
  <c r="J1035" i="5"/>
  <c r="J1032" i="5"/>
  <c r="J1030" i="5"/>
  <c r="J1029" i="5"/>
  <c r="J1025" i="5"/>
  <c r="J1023" i="5"/>
  <c r="J1022" i="5"/>
  <c r="J1016" i="5"/>
  <c r="J811" i="5" s="1"/>
  <c r="J1015" i="5"/>
  <c r="J1013" i="5"/>
  <c r="J1012" i="5"/>
  <c r="J1011" i="5" s="1"/>
  <c r="J1010" i="5"/>
  <c r="J1009" i="5"/>
  <c r="J1003" i="5"/>
  <c r="J798" i="5" s="1"/>
  <c r="J637" i="5" s="1"/>
  <c r="J1002" i="5"/>
  <c r="J1000" i="5"/>
  <c r="J999" i="5"/>
  <c r="J794" i="5" s="1"/>
  <c r="J997" i="5"/>
  <c r="J996" i="5"/>
  <c r="J984" i="5"/>
  <c r="J982" i="5"/>
  <c r="J981" i="5"/>
  <c r="J977" i="5"/>
  <c r="J975" i="5"/>
  <c r="J974" i="5"/>
  <c r="J968" i="5"/>
  <c r="J964" i="5" s="1"/>
  <c r="J967" i="5"/>
  <c r="J961" i="5"/>
  <c r="J957" i="5" s="1"/>
  <c r="J960" i="5"/>
  <c r="J956" i="5" s="1"/>
  <c r="J952" i="5"/>
  <c r="J947" i="5"/>
  <c r="J944" i="5"/>
  <c r="J941" i="5"/>
  <c r="J940" i="5"/>
  <c r="J936" i="5"/>
  <c r="J933" i="5"/>
  <c r="J930" i="5"/>
  <c r="J929" i="5"/>
  <c r="J925" i="5"/>
  <c r="J922" i="5"/>
  <c r="J919" i="5"/>
  <c r="J918" i="5"/>
  <c r="J910" i="5"/>
  <c r="J906" i="5"/>
  <c r="J903" i="5"/>
  <c r="J901" i="5"/>
  <c r="J896" i="5" s="1"/>
  <c r="J900" i="5"/>
  <c r="J895" i="5" s="1"/>
  <c r="J891" i="5"/>
  <c r="J888" i="5"/>
  <c r="J885" i="5"/>
  <c r="J881" i="5" s="1"/>
  <c r="J883" i="5"/>
  <c r="J878" i="5" s="1"/>
  <c r="J882" i="5"/>
  <c r="J877" i="5" s="1"/>
  <c r="J870" i="5"/>
  <c r="J865" i="5"/>
  <c r="J867" i="5" s="1"/>
  <c r="J863" i="5"/>
  <c r="J862" i="5"/>
  <c r="J853" i="5"/>
  <c r="J849" i="5" s="1"/>
  <c r="J851" i="5"/>
  <c r="J846" i="5" s="1"/>
  <c r="J850" i="5"/>
  <c r="J845" i="5" s="1"/>
  <c r="J840" i="5"/>
  <c r="J839" i="5"/>
  <c r="J837" i="5"/>
  <c r="J836" i="5"/>
  <c r="J825" i="5"/>
  <c r="J823" i="5" s="1"/>
  <c r="J824" i="5"/>
  <c r="J822" i="5"/>
  <c r="J817" i="5" s="1"/>
  <c r="J821" i="5"/>
  <c r="J814" i="5"/>
  <c r="J813" i="5"/>
  <c r="J661" i="5" s="1"/>
  <c r="J797" i="5"/>
  <c r="J636" i="5" s="1"/>
  <c r="J774" i="5"/>
  <c r="J769" i="5" s="1"/>
  <c r="J652" i="5"/>
  <c r="J70" i="5" s="1"/>
  <c r="J759" i="5"/>
  <c r="J754" i="5" s="1"/>
  <c r="J758" i="5"/>
  <c r="J749" i="5"/>
  <c r="J731" i="5"/>
  <c r="J729" i="5"/>
  <c r="J724" i="5" s="1"/>
  <c r="J728" i="5"/>
  <c r="J723" i="5" s="1"/>
  <c r="J713" i="5"/>
  <c r="J709" i="5"/>
  <c r="J706" i="5"/>
  <c r="J705" i="5"/>
  <c r="J701" i="5"/>
  <c r="J699" i="5"/>
  <c r="J694" i="5" s="1"/>
  <c r="J698" i="5"/>
  <c r="J688" i="5"/>
  <c r="J684" i="5" s="1"/>
  <c r="J679" i="5" s="1"/>
  <c r="J687" i="5"/>
  <c r="J683" i="5" s="1"/>
  <c r="J676" i="5"/>
  <c r="J96" i="5" s="1"/>
  <c r="J675" i="5"/>
  <c r="J663" i="5"/>
  <c r="J659" i="5"/>
  <c r="J640" i="5"/>
  <c r="J55" i="5" s="1"/>
  <c r="J617" i="5"/>
  <c r="J615" i="5"/>
  <c r="J614" i="5"/>
  <c r="J608" i="5"/>
  <c r="J607" i="5"/>
  <c r="J603" i="5" s="1"/>
  <c r="J601" i="5"/>
  <c r="J597" i="5" s="1"/>
  <c r="J600" i="5"/>
  <c r="J596" i="5" s="1"/>
  <c r="J594" i="5"/>
  <c r="J590" i="5" s="1"/>
  <c r="J593" i="5"/>
  <c r="J581" i="5"/>
  <c r="J579" i="5"/>
  <c r="J578" i="5"/>
  <c r="J574" i="5"/>
  <c r="J572" i="5"/>
  <c r="J571" i="5"/>
  <c r="J561" i="5"/>
  <c r="J560" i="5"/>
  <c r="J556" i="5"/>
  <c r="J552" i="5" s="1"/>
  <c r="J554" i="5"/>
  <c r="J553" i="5"/>
  <c r="J544" i="5"/>
  <c r="J541" i="5"/>
  <c r="J539" i="5"/>
  <c r="J535" i="5" s="1"/>
  <c r="J538" i="5"/>
  <c r="J534" i="5" s="1"/>
  <c r="J529" i="5"/>
  <c r="J527" i="5"/>
  <c r="J523" i="5" s="1"/>
  <c r="J526" i="5"/>
  <c r="J522" i="5" s="1"/>
  <c r="J519" i="5"/>
  <c r="J518" i="5"/>
  <c r="J517" i="5" s="1"/>
  <c r="J516" i="5"/>
  <c r="J512" i="5" s="1"/>
  <c r="J515" i="5"/>
  <c r="J511" i="5" s="1"/>
  <c r="J507" i="5" s="1"/>
  <c r="J503" i="5"/>
  <c r="J499" i="5" s="1"/>
  <c r="J501" i="5"/>
  <c r="J496" i="5" s="1"/>
  <c r="J500" i="5"/>
  <c r="J495" i="5" s="1"/>
  <c r="J494" i="5" s="1"/>
  <c r="J487" i="5"/>
  <c r="J484" i="5"/>
  <c r="J483" i="5"/>
  <c r="J474" i="5"/>
  <c r="J473" i="5"/>
  <c r="J458" i="5"/>
  <c r="J456" i="5"/>
  <c r="J455" i="5"/>
  <c r="J450" i="5" s="1"/>
  <c r="J448" i="5"/>
  <c r="J444" i="5" s="1"/>
  <c r="J439" i="5" s="1"/>
  <c r="J447" i="5"/>
  <c r="J443" i="5" s="1"/>
  <c r="J421" i="5"/>
  <c r="J419" i="5"/>
  <c r="J418" i="5"/>
  <c r="J417" i="5" s="1"/>
  <c r="J414" i="5"/>
  <c r="J412" i="5"/>
  <c r="J408" i="5" s="1"/>
  <c r="J411" i="5"/>
  <c r="J403" i="5"/>
  <c r="J400" i="5"/>
  <c r="J398" i="5"/>
  <c r="J397" i="5"/>
  <c r="J393" i="5"/>
  <c r="J390" i="5"/>
  <c r="J388" i="5"/>
  <c r="J387" i="5"/>
  <c r="J376" i="5"/>
  <c r="J373" i="5"/>
  <c r="J369" i="5"/>
  <c r="J366" i="5"/>
  <c r="J363" i="5"/>
  <c r="J360" i="5"/>
  <c r="J358" i="5"/>
  <c r="J357" i="5"/>
  <c r="J353" i="5" s="1"/>
  <c r="J349" i="5"/>
  <c r="J346" i="5"/>
  <c r="J343" i="5"/>
  <c r="J341" i="5"/>
  <c r="J340" i="5"/>
  <c r="J336" i="5"/>
  <c r="J333" i="5"/>
  <c r="J330" i="5"/>
  <c r="J328" i="5"/>
  <c r="J327" i="5"/>
  <c r="J319" i="5"/>
  <c r="J316" i="5"/>
  <c r="J313" i="5"/>
  <c r="J311" i="5"/>
  <c r="J306" i="5" s="1"/>
  <c r="J310" i="5"/>
  <c r="J300" i="5"/>
  <c r="J297" i="5"/>
  <c r="J294" i="5"/>
  <c r="J292" i="5"/>
  <c r="J288" i="5" s="1"/>
  <c r="J291" i="5"/>
  <c r="J287" i="5" s="1"/>
  <c r="J281" i="5"/>
  <c r="J278" i="5"/>
  <c r="J275" i="5"/>
  <c r="J273" i="5"/>
  <c r="J270" i="5" s="1"/>
  <c r="J272" i="5"/>
  <c r="J269" i="5" s="1"/>
  <c r="J265" i="5"/>
  <c r="J264" i="5"/>
  <c r="J263" i="5"/>
  <c r="J261" i="5"/>
  <c r="J257" i="5" s="1"/>
  <c r="J260" i="5"/>
  <c r="J259" i="5" s="1"/>
  <c r="J254" i="5"/>
  <c r="J131" i="5" s="1"/>
  <c r="J58" i="5" s="1"/>
  <c r="J253" i="5"/>
  <c r="J130" i="5" s="1"/>
  <c r="J251" i="5"/>
  <c r="J128" i="5" s="1"/>
  <c r="J250" i="5"/>
  <c r="J248" i="5"/>
  <c r="J125" i="5" s="1"/>
  <c r="J247" i="5"/>
  <c r="J241" i="5"/>
  <c r="J240" i="5"/>
  <c r="J117" i="5" s="1"/>
  <c r="J238" i="5"/>
  <c r="J115" i="5" s="1"/>
  <c r="J36" i="5" s="1"/>
  <c r="J237" i="5"/>
  <c r="J114" i="5" s="1"/>
  <c r="J35" i="5" s="1"/>
  <c r="J235" i="5"/>
  <c r="J112" i="5" s="1"/>
  <c r="J234" i="5"/>
  <c r="J223" i="5"/>
  <c r="J220" i="5"/>
  <c r="J218" i="5"/>
  <c r="J217" i="5"/>
  <c r="J213" i="5"/>
  <c r="J212" i="5"/>
  <c r="J208" i="5"/>
  <c r="J205" i="5"/>
  <c r="J203" i="5"/>
  <c r="J198" i="5" s="1"/>
  <c r="J202" i="5"/>
  <c r="J193" i="5"/>
  <c r="J190" i="5"/>
  <c r="J188" i="5"/>
  <c r="J183" i="5" s="1"/>
  <c r="J187" i="5"/>
  <c r="J178" i="5"/>
  <c r="J175" i="5"/>
  <c r="J173" i="5"/>
  <c r="J168" i="5" s="1"/>
  <c r="J172" i="5"/>
  <c r="J165" i="5"/>
  <c r="J164" i="5"/>
  <c r="J163" i="5" s="1"/>
  <c r="J162" i="5"/>
  <c r="J161" i="5"/>
  <c r="J159" i="5"/>
  <c r="J138" i="5" s="1"/>
  <c r="J158" i="5"/>
  <c r="J147" i="5"/>
  <c r="J146" i="5"/>
  <c r="J144" i="5"/>
  <c r="J127" i="5"/>
  <c r="J124" i="5"/>
  <c r="J118" i="5"/>
  <c r="J39" i="5" s="1"/>
  <c r="J111" i="5"/>
  <c r="J95" i="5"/>
  <c r="J86" i="5"/>
  <c r="J85" i="5"/>
  <c r="J120" i="5" l="1"/>
  <c r="J604" i="5"/>
  <c r="J1095" i="5"/>
  <c r="J1186" i="5"/>
  <c r="J134" i="5"/>
  <c r="J145" i="5"/>
  <c r="J492" i="5"/>
  <c r="J480" i="5" s="1"/>
  <c r="J476" i="5" s="1"/>
  <c r="J384" i="5"/>
  <c r="J1277" i="5"/>
  <c r="J792" i="5"/>
  <c r="J631" i="5" s="1"/>
  <c r="J915" i="5"/>
  <c r="J1014" i="5"/>
  <c r="J810" i="5"/>
  <c r="J396" i="5"/>
  <c r="J155" i="5"/>
  <c r="J150" i="5" s="1"/>
  <c r="J820" i="5"/>
  <c r="J740" i="5"/>
  <c r="J741" i="5"/>
  <c r="J736" i="5" s="1"/>
  <c r="J113" i="5"/>
  <c r="J137" i="5"/>
  <c r="J133" i="5" s="1"/>
  <c r="J1019" i="5"/>
  <c r="J662" i="5"/>
  <c r="J80" i="5" s="1"/>
  <c r="J1354" i="5"/>
  <c r="J436" i="5"/>
  <c r="J356" i="5"/>
  <c r="J160" i="5"/>
  <c r="J271" i="5"/>
  <c r="J442" i="5"/>
  <c r="J697" i="5"/>
  <c r="J727" i="5"/>
  <c r="J805" i="5"/>
  <c r="J647" i="5" s="1"/>
  <c r="J917" i="5"/>
  <c r="J939" i="5"/>
  <c r="J966" i="5"/>
  <c r="J995" i="5"/>
  <c r="J33" i="5"/>
  <c r="J108" i="5"/>
  <c r="J339" i="5"/>
  <c r="J808" i="5"/>
  <c r="J656" i="5" s="1"/>
  <c r="J74" i="5" s="1"/>
  <c r="J899" i="5"/>
  <c r="J1028" i="5"/>
  <c r="J1071" i="5"/>
  <c r="J1348" i="5"/>
  <c r="J1343" i="5" s="1"/>
  <c r="J110" i="5"/>
  <c r="J143" i="5"/>
  <c r="J142" i="5" s="1"/>
  <c r="J186" i="5"/>
  <c r="J211" i="5"/>
  <c r="J236" i="5"/>
  <c r="J454" i="5"/>
  <c r="J693" i="5"/>
  <c r="J692" i="5" s="1"/>
  <c r="J971" i="5"/>
  <c r="J998" i="5"/>
  <c r="J1283" i="5"/>
  <c r="J894" i="5"/>
  <c r="J34" i="5"/>
  <c r="J928" i="5"/>
  <c r="J1001" i="5"/>
  <c r="J1105" i="5"/>
  <c r="J1196" i="5"/>
  <c r="J94" i="5"/>
  <c r="J140" i="5"/>
  <c r="J256" i="5"/>
  <c r="J255" i="5" s="1"/>
  <c r="J324" i="5"/>
  <c r="J435" i="5"/>
  <c r="J426" i="5" s="1"/>
  <c r="J602" i="5"/>
  <c r="J635" i="5"/>
  <c r="J1218" i="5"/>
  <c r="J1217" i="5" s="1"/>
  <c r="J1264" i="5"/>
  <c r="J1260" i="5" s="1"/>
  <c r="M689" i="5"/>
  <c r="J83" i="5"/>
  <c r="J427" i="5"/>
  <c r="J953" i="5"/>
  <c r="J1008" i="5"/>
  <c r="J1021" i="5"/>
  <c r="J1290" i="5"/>
  <c r="J1335" i="5"/>
  <c r="J53" i="5"/>
  <c r="J171" i="5"/>
  <c r="J201" i="5"/>
  <c r="J246" i="5"/>
  <c r="J386" i="5"/>
  <c r="J410" i="5"/>
  <c r="J482" i="5"/>
  <c r="J559" i="5"/>
  <c r="J592" i="5"/>
  <c r="J1006" i="5"/>
  <c r="J1199" i="5"/>
  <c r="J116" i="5"/>
  <c r="J38" i="5"/>
  <c r="J37" i="5" s="1"/>
  <c r="J1247" i="5"/>
  <c r="J30" i="5"/>
  <c r="J26" i="5" s="1"/>
  <c r="J52" i="5"/>
  <c r="J126" i="5"/>
  <c r="J129" i="5"/>
  <c r="J57" i="5"/>
  <c r="J56" i="5" s="1"/>
  <c r="J407" i="5"/>
  <c r="J406" i="5" s="1"/>
  <c r="J432" i="5"/>
  <c r="J955" i="5"/>
  <c r="J1202" i="5"/>
  <c r="J32" i="5"/>
  <c r="J31" i="5" s="1"/>
  <c r="J157" i="5"/>
  <c r="J239" i="5"/>
  <c r="J252" i="5"/>
  <c r="J290" i="5"/>
  <c r="J434" i="5"/>
  <c r="J606" i="5"/>
  <c r="J816" i="5"/>
  <c r="J815" i="5" s="1"/>
  <c r="J838" i="5"/>
  <c r="J980" i="5"/>
  <c r="J1081" i="5"/>
  <c r="J1189" i="5"/>
  <c r="J1231" i="5"/>
  <c r="J1281" i="5"/>
  <c r="J1279" i="5" s="1"/>
  <c r="J1301" i="5"/>
  <c r="J141" i="5"/>
  <c r="J233" i="5"/>
  <c r="J243" i="5"/>
  <c r="J268" i="5"/>
  <c r="J613" i="5"/>
  <c r="J672" i="5"/>
  <c r="J722" i="5"/>
  <c r="J1344" i="5"/>
  <c r="J1342" i="5" s="1"/>
  <c r="J84" i="5"/>
  <c r="J230" i="5"/>
  <c r="J746" i="5"/>
  <c r="J231" i="5"/>
  <c r="J599" i="5"/>
  <c r="J673" i="5"/>
  <c r="J668" i="5" s="1"/>
  <c r="J93" i="5" s="1"/>
  <c r="J89" i="5" s="1"/>
  <c r="J1269" i="5"/>
  <c r="J1310" i="5"/>
  <c r="J638" i="5"/>
  <c r="J323" i="5"/>
  <c r="J764" i="5"/>
  <c r="J796" i="5"/>
  <c r="J309" i="5"/>
  <c r="J383" i="5"/>
  <c r="J521" i="5"/>
  <c r="J549" i="5"/>
  <c r="J595" i="5"/>
  <c r="J674" i="5"/>
  <c r="J833" i="5"/>
  <c r="J973" i="5"/>
  <c r="J1093" i="5"/>
  <c r="J1250" i="5"/>
  <c r="J1273" i="5"/>
  <c r="J216" i="5"/>
  <c r="J249" i="5"/>
  <c r="J262" i="5"/>
  <c r="J550" i="5"/>
  <c r="J577" i="5"/>
  <c r="J791" i="5"/>
  <c r="J812" i="5"/>
  <c r="J1180" i="5"/>
  <c r="J1357" i="5"/>
  <c r="J1379" i="5"/>
  <c r="J1378" i="5" s="1"/>
  <c r="J570" i="5"/>
  <c r="J132" i="5"/>
  <c r="J446" i="5"/>
  <c r="J1360" i="5"/>
  <c r="J1351" i="5"/>
  <c r="J1347" i="5" s="1"/>
  <c r="J1365" i="5"/>
  <c r="J510" i="5"/>
  <c r="J514" i="5"/>
  <c r="J472" i="5"/>
  <c r="J704" i="5"/>
  <c r="J686" i="5"/>
  <c r="J743" i="5"/>
  <c r="J650" i="5"/>
  <c r="J68" i="5" s="1"/>
  <c r="J757" i="5"/>
  <c r="J761" i="5"/>
  <c r="J653" i="5"/>
  <c r="J71" i="5" s="1"/>
  <c r="J69" i="5" s="1"/>
  <c r="J776" i="5"/>
  <c r="J779" i="5"/>
  <c r="J835" i="5"/>
  <c r="J861" i="5"/>
  <c r="J856" i="5" s="1"/>
  <c r="J1265" i="5"/>
  <c r="J1302" i="5"/>
  <c r="J1297" i="5"/>
  <c r="J568" i="5"/>
  <c r="J567" i="5"/>
  <c r="J537" i="5"/>
  <c r="J123" i="5"/>
  <c r="J844" i="5"/>
  <c r="J77" i="5"/>
  <c r="J139" i="5"/>
  <c r="J876" i="5"/>
  <c r="J121" i="5"/>
  <c r="J119" i="5" s="1"/>
  <c r="J508" i="5"/>
  <c r="J506" i="5" s="1"/>
  <c r="J471" i="5"/>
  <c r="J533" i="5"/>
  <c r="J739" i="5"/>
  <c r="J100" i="5"/>
  <c r="J99" i="5" s="1"/>
  <c r="J136" i="5"/>
  <c r="J154" i="5"/>
  <c r="J470" i="5"/>
  <c r="J525" i="5"/>
  <c r="J959" i="5"/>
  <c r="J992" i="5"/>
  <c r="J1018" i="5"/>
  <c r="J1069" i="5"/>
  <c r="J1207" i="5"/>
  <c r="J1221" i="5"/>
  <c r="J82" i="5"/>
  <c r="J81" i="5" s="1"/>
  <c r="J493" i="5"/>
  <c r="J773" i="5"/>
  <c r="J832" i="5"/>
  <c r="J993" i="5"/>
  <c r="J1258" i="5"/>
  <c r="J1294" i="5"/>
  <c r="J1293" i="5" s="1"/>
  <c r="J1331" i="5"/>
  <c r="J1330" i="5" s="1"/>
  <c r="J1068" i="5"/>
  <c r="J438" i="5"/>
  <c r="J437" i="5" s="1"/>
  <c r="J914" i="5"/>
  <c r="J913" i="5" s="1"/>
  <c r="J970" i="5"/>
  <c r="J1268" i="5"/>
  <c r="J1266" i="5" s="1"/>
  <c r="J51" i="5"/>
  <c r="J649" i="5"/>
  <c r="J753" i="5"/>
  <c r="J752" i="5" s="1"/>
  <c r="J795" i="5"/>
  <c r="J793" i="5" s="1"/>
  <c r="J804" i="5"/>
  <c r="J1278" i="5"/>
  <c r="J1276" i="5" s="1"/>
  <c r="J1287" i="5"/>
  <c r="J1286" i="5" s="1"/>
  <c r="J167" i="5"/>
  <c r="J166" i="5" s="1"/>
  <c r="J182" i="5"/>
  <c r="J181" i="5" s="1"/>
  <c r="J197" i="5"/>
  <c r="J196" i="5" s="1"/>
  <c r="J244" i="5"/>
  <c r="J305" i="5"/>
  <c r="J304" i="5" s="1"/>
  <c r="J354" i="5"/>
  <c r="J352" i="5" s="1"/>
  <c r="J431" i="5"/>
  <c r="J451" i="5"/>
  <c r="J449" i="5" s="1"/>
  <c r="J589" i="5"/>
  <c r="J633" i="5"/>
  <c r="J735" i="5"/>
  <c r="J734" i="5" s="1"/>
  <c r="J963" i="5"/>
  <c r="J962" i="5" s="1"/>
  <c r="J1005" i="5"/>
  <c r="J1092" i="5"/>
  <c r="J1091" i="5" s="1"/>
  <c r="J1183" i="5"/>
  <c r="J107" i="5"/>
  <c r="J807" i="5"/>
  <c r="H254" i="5"/>
  <c r="D254" i="5"/>
  <c r="E254" i="5"/>
  <c r="F254" i="5"/>
  <c r="G254" i="5"/>
  <c r="I254" i="5"/>
  <c r="K254" i="5"/>
  <c r="J801" i="5" l="1"/>
  <c r="J382" i="5"/>
  <c r="J790" i="5"/>
  <c r="J1017" i="5"/>
  <c r="J787" i="5"/>
  <c r="J630" i="5"/>
  <c r="J643" i="5"/>
  <c r="J79" i="5"/>
  <c r="J78" i="5" s="1"/>
  <c r="J548" i="5"/>
  <c r="J430" i="5"/>
  <c r="J969" i="5"/>
  <c r="J831" i="5"/>
  <c r="J826" i="5" s="1"/>
  <c r="J660" i="5"/>
  <c r="J1263" i="5"/>
  <c r="J651" i="5"/>
  <c r="J105" i="5"/>
  <c r="J425" i="5"/>
  <c r="J424" i="5" s="1"/>
  <c r="J1004" i="5"/>
  <c r="J989" i="5"/>
  <c r="J322" i="5"/>
  <c r="J229" i="5"/>
  <c r="J227" i="5"/>
  <c r="J667" i="5"/>
  <c r="J671" i="5"/>
  <c r="J50" i="5"/>
  <c r="J242" i="5"/>
  <c r="M254" i="5"/>
  <c r="J1249" i="5"/>
  <c r="J29" i="5"/>
  <c r="J1246" i="5"/>
  <c r="J1300" i="5"/>
  <c r="J809" i="5"/>
  <c r="J658" i="5"/>
  <c r="J566" i="5"/>
  <c r="J806" i="5"/>
  <c r="J655" i="5"/>
  <c r="J1254" i="5"/>
  <c r="J1256" i="5"/>
  <c r="J106" i="5"/>
  <c r="J104" i="5"/>
  <c r="J803" i="5"/>
  <c r="J800" i="5"/>
  <c r="J799" i="5" s="1"/>
  <c r="J646" i="5"/>
  <c r="J466" i="5"/>
  <c r="J45" i="5"/>
  <c r="J469" i="5"/>
  <c r="J467" i="5"/>
  <c r="J46" i="5"/>
  <c r="J228" i="5"/>
  <c r="J768" i="5"/>
  <c r="J767" i="5" s="1"/>
  <c r="J772" i="5"/>
  <c r="J588" i="5"/>
  <c r="J585" i="5"/>
  <c r="J584" i="5" s="1"/>
  <c r="J1182" i="5"/>
  <c r="J1179" i="5"/>
  <c r="J1178" i="5" s="1"/>
  <c r="J1067" i="5"/>
  <c r="J678" i="5"/>
  <c r="J677" i="5" s="1"/>
  <c r="J682" i="5"/>
  <c r="J988" i="5"/>
  <c r="J991" i="5"/>
  <c r="J48" i="5"/>
  <c r="J626" i="5"/>
  <c r="J629" i="5"/>
  <c r="J1261" i="5"/>
  <c r="J1259" i="5" s="1"/>
  <c r="J788" i="5"/>
  <c r="J784" i="5" s="1"/>
  <c r="J634" i="5"/>
  <c r="J632" i="5" s="1"/>
  <c r="J149" i="5"/>
  <c r="J148" i="5" s="1"/>
  <c r="J153" i="5"/>
  <c r="J648" i="5"/>
  <c r="J67" i="5"/>
  <c r="J66" i="5" s="1"/>
  <c r="J491" i="5"/>
  <c r="J481" i="5"/>
  <c r="E1003" i="5"/>
  <c r="F1003" i="5"/>
  <c r="F798" i="5" s="1"/>
  <c r="G1003" i="5"/>
  <c r="H1003" i="5"/>
  <c r="H798" i="5" s="1"/>
  <c r="I1003" i="5"/>
  <c r="K1003" i="5"/>
  <c r="E1002" i="5"/>
  <c r="E797" i="5" s="1"/>
  <c r="F1002" i="5"/>
  <c r="F797" i="5" s="1"/>
  <c r="G1002" i="5"/>
  <c r="G797" i="5" s="1"/>
  <c r="H1002" i="5"/>
  <c r="H797" i="5" s="1"/>
  <c r="I1002" i="5"/>
  <c r="I797" i="5" s="1"/>
  <c r="K1002" i="5"/>
  <c r="K797" i="5" s="1"/>
  <c r="E1000" i="5"/>
  <c r="E795" i="5" s="1"/>
  <c r="F1000" i="5"/>
  <c r="F795" i="5" s="1"/>
  <c r="G1000" i="5"/>
  <c r="G795" i="5" s="1"/>
  <c r="H1000" i="5"/>
  <c r="H795" i="5" s="1"/>
  <c r="I1000" i="5"/>
  <c r="I795" i="5" s="1"/>
  <c r="K1000" i="5"/>
  <c r="E999" i="5"/>
  <c r="E794" i="5" s="1"/>
  <c r="F999" i="5"/>
  <c r="F794" i="5" s="1"/>
  <c r="G999" i="5"/>
  <c r="G794" i="5" s="1"/>
  <c r="H999" i="5"/>
  <c r="H794" i="5" s="1"/>
  <c r="I999" i="5"/>
  <c r="I794" i="5" s="1"/>
  <c r="K999" i="5"/>
  <c r="K794" i="5" s="1"/>
  <c r="E1013" i="5"/>
  <c r="F1013" i="5"/>
  <c r="G1013" i="5"/>
  <c r="H1013" i="5"/>
  <c r="H1006" i="5" s="1"/>
  <c r="I1013" i="5"/>
  <c r="K1013" i="5"/>
  <c r="E1012" i="5"/>
  <c r="F1012" i="5"/>
  <c r="G1012" i="5"/>
  <c r="H1012" i="5"/>
  <c r="I1012" i="5"/>
  <c r="K1012" i="5"/>
  <c r="E1016" i="5"/>
  <c r="E811" i="5" s="1"/>
  <c r="F1016" i="5"/>
  <c r="F811" i="5" s="1"/>
  <c r="G1016" i="5"/>
  <c r="G811" i="5" s="1"/>
  <c r="H1016" i="5"/>
  <c r="H811" i="5" s="1"/>
  <c r="I1016" i="5"/>
  <c r="I811" i="5" s="1"/>
  <c r="K1016" i="5"/>
  <c r="K811" i="5" s="1"/>
  <c r="E1015" i="5"/>
  <c r="E810" i="5" s="1"/>
  <c r="F1015" i="5"/>
  <c r="F810" i="5" s="1"/>
  <c r="G1015" i="5"/>
  <c r="G810" i="5" s="1"/>
  <c r="H1015" i="5"/>
  <c r="H810" i="5" s="1"/>
  <c r="I1015" i="5"/>
  <c r="I810" i="5" s="1"/>
  <c r="K1015" i="5"/>
  <c r="K810" i="5" s="1"/>
  <c r="D1016" i="5"/>
  <c r="D811" i="5" s="1"/>
  <c r="D1015" i="5"/>
  <c r="D810" i="5" s="1"/>
  <c r="D1013" i="5"/>
  <c r="D1012" i="5"/>
  <c r="D1003" i="5"/>
  <c r="D1002" i="5"/>
  <c r="D797" i="5" s="1"/>
  <c r="D1000" i="5"/>
  <c r="D999" i="5"/>
  <c r="D794" i="5" s="1"/>
  <c r="E1083" i="5"/>
  <c r="F1083" i="5"/>
  <c r="G1083" i="5"/>
  <c r="H1083" i="5"/>
  <c r="I1083" i="5"/>
  <c r="K1083" i="5"/>
  <c r="E1082" i="5"/>
  <c r="F1082" i="5"/>
  <c r="G1082" i="5"/>
  <c r="H1082" i="5"/>
  <c r="I1082" i="5"/>
  <c r="K1082" i="5"/>
  <c r="D1083" i="5"/>
  <c r="D1082" i="5"/>
  <c r="E1073" i="5"/>
  <c r="F1073" i="5"/>
  <c r="G1073" i="5"/>
  <c r="H1073" i="5"/>
  <c r="I1073" i="5"/>
  <c r="K1073" i="5"/>
  <c r="E1072" i="5"/>
  <c r="F1072" i="5"/>
  <c r="G1072" i="5"/>
  <c r="H1072" i="5"/>
  <c r="I1072" i="5"/>
  <c r="K1072" i="5"/>
  <c r="D1073" i="5"/>
  <c r="D1072" i="5"/>
  <c r="E1088" i="5"/>
  <c r="F1088" i="5"/>
  <c r="G1088" i="5"/>
  <c r="H1088" i="5"/>
  <c r="I1088" i="5"/>
  <c r="K1088" i="5"/>
  <c r="D1088" i="5"/>
  <c r="E1085" i="5"/>
  <c r="F1085" i="5"/>
  <c r="G1085" i="5"/>
  <c r="H1085" i="5"/>
  <c r="I1085" i="5"/>
  <c r="K1085" i="5"/>
  <c r="D1085" i="5"/>
  <c r="E1078" i="5"/>
  <c r="F1078" i="5"/>
  <c r="G1078" i="5"/>
  <c r="H1078" i="5"/>
  <c r="I1078" i="5"/>
  <c r="K1078" i="5"/>
  <c r="D1078" i="5"/>
  <c r="E1075" i="5"/>
  <c r="F1075" i="5"/>
  <c r="G1075" i="5"/>
  <c r="H1075" i="5"/>
  <c r="I1075" i="5"/>
  <c r="K1075" i="5"/>
  <c r="D1075" i="5"/>
  <c r="L1067" i="5"/>
  <c r="J103" i="5" l="1"/>
  <c r="K998" i="5"/>
  <c r="G1011" i="5"/>
  <c r="J987" i="5"/>
  <c r="K1011" i="5"/>
  <c r="H998" i="5"/>
  <c r="H1014" i="5"/>
  <c r="G1071" i="5"/>
  <c r="M1083" i="5"/>
  <c r="M1003" i="5"/>
  <c r="G1014" i="5"/>
  <c r="M1000" i="5"/>
  <c r="J226" i="5"/>
  <c r="G1081" i="5"/>
  <c r="M794" i="5"/>
  <c r="M797" i="5"/>
  <c r="J1245" i="5"/>
  <c r="J1243" i="5"/>
  <c r="H1011" i="5"/>
  <c r="M1082" i="5"/>
  <c r="M1002" i="5"/>
  <c r="J28" i="5"/>
  <c r="J25" i="5"/>
  <c r="J24" i="5" s="1"/>
  <c r="M1072" i="5"/>
  <c r="I1069" i="5"/>
  <c r="M1013" i="5"/>
  <c r="G1001" i="5"/>
  <c r="G1068" i="5"/>
  <c r="M1088" i="5"/>
  <c r="D798" i="5"/>
  <c r="M1085" i="5"/>
  <c r="I1081" i="5"/>
  <c r="M1078" i="5"/>
  <c r="M1015" i="5"/>
  <c r="K1014" i="5"/>
  <c r="F1011" i="5"/>
  <c r="D795" i="5"/>
  <c r="J783" i="5"/>
  <c r="J782" i="5" s="1"/>
  <c r="J657" i="5"/>
  <c r="J76" i="5"/>
  <c r="J75" i="5" s="1"/>
  <c r="M1012" i="5"/>
  <c r="G998" i="5"/>
  <c r="M1075" i="5"/>
  <c r="I1068" i="5"/>
  <c r="M1016" i="5"/>
  <c r="I1014" i="5"/>
  <c r="E1011" i="5"/>
  <c r="K795" i="5"/>
  <c r="M1073" i="5"/>
  <c r="M999" i="5"/>
  <c r="J666" i="5"/>
  <c r="J92" i="5"/>
  <c r="J477" i="5"/>
  <c r="J475" i="5" s="1"/>
  <c r="J65" i="5"/>
  <c r="J61" i="5" s="1"/>
  <c r="J479" i="5"/>
  <c r="J786" i="5"/>
  <c r="J44" i="5"/>
  <c r="J41" i="5"/>
  <c r="J465" i="5"/>
  <c r="J462" i="5"/>
  <c r="J642" i="5"/>
  <c r="J641" i="5" s="1"/>
  <c r="J645" i="5"/>
  <c r="J64" i="5"/>
  <c r="J1252" i="5"/>
  <c r="J1244" i="5"/>
  <c r="J1242" i="5" s="1"/>
  <c r="J1241" i="5" s="1"/>
  <c r="J654" i="5"/>
  <c r="J73" i="5"/>
  <c r="J72" i="5" s="1"/>
  <c r="J627" i="5"/>
  <c r="J623" i="5" s="1"/>
  <c r="J49" i="5"/>
  <c r="J42" i="5" s="1"/>
  <c r="H1069" i="5"/>
  <c r="H1001" i="5"/>
  <c r="G1069" i="5"/>
  <c r="E1069" i="5"/>
  <c r="E798" i="5"/>
  <c r="M811" i="5"/>
  <c r="I1071" i="5"/>
  <c r="F998" i="5"/>
  <c r="K1001" i="5"/>
  <c r="K798" i="5"/>
  <c r="G798" i="5"/>
  <c r="I1011" i="5"/>
  <c r="I1001" i="5"/>
  <c r="I798" i="5"/>
  <c r="F1001" i="5"/>
  <c r="E1001" i="5"/>
  <c r="E998" i="5"/>
  <c r="I998" i="5"/>
  <c r="F1014" i="5"/>
  <c r="E1014" i="5"/>
  <c r="D1014" i="5"/>
  <c r="D1011" i="5"/>
  <c r="D1001" i="5"/>
  <c r="D998" i="5"/>
  <c r="H1071" i="5"/>
  <c r="F1071" i="5"/>
  <c r="H1068" i="5"/>
  <c r="F1069" i="5"/>
  <c r="K1069" i="5"/>
  <c r="K1081" i="5"/>
  <c r="H1081" i="5"/>
  <c r="K1068" i="5"/>
  <c r="F1081" i="5"/>
  <c r="E1081" i="5"/>
  <c r="E1068" i="5"/>
  <c r="D1069" i="5"/>
  <c r="D1081" i="5"/>
  <c r="E1071" i="5"/>
  <c r="F1068" i="5"/>
  <c r="K1071" i="5"/>
  <c r="D1071" i="5"/>
  <c r="D1068" i="5"/>
  <c r="M267" i="5"/>
  <c r="E253" i="5"/>
  <c r="F253" i="5"/>
  <c r="G253" i="5"/>
  <c r="H253" i="5"/>
  <c r="I253" i="5"/>
  <c r="K253" i="5"/>
  <c r="D253" i="5"/>
  <c r="E421" i="5"/>
  <c r="F421" i="5"/>
  <c r="G421" i="5"/>
  <c r="H421" i="5"/>
  <c r="I421" i="5"/>
  <c r="K421" i="5"/>
  <c r="D421" i="5"/>
  <c r="E419" i="5"/>
  <c r="F419" i="5"/>
  <c r="G419" i="5"/>
  <c r="H419" i="5"/>
  <c r="I419" i="5"/>
  <c r="K419" i="5"/>
  <c r="E418" i="5"/>
  <c r="F418" i="5"/>
  <c r="G418" i="5"/>
  <c r="H418" i="5"/>
  <c r="I418" i="5"/>
  <c r="K418" i="5"/>
  <c r="D419" i="5"/>
  <c r="D418" i="5"/>
  <c r="E414" i="5"/>
  <c r="F414" i="5"/>
  <c r="G414" i="5"/>
  <c r="H414" i="5"/>
  <c r="I414" i="5"/>
  <c r="K414" i="5"/>
  <c r="D414" i="5"/>
  <c r="E412" i="5"/>
  <c r="F412" i="5"/>
  <c r="G412" i="5"/>
  <c r="H412" i="5"/>
  <c r="I412" i="5"/>
  <c r="K412" i="5"/>
  <c r="E411" i="5"/>
  <c r="F411" i="5"/>
  <c r="G411" i="5"/>
  <c r="H411" i="5"/>
  <c r="I411" i="5"/>
  <c r="K411" i="5"/>
  <c r="D412" i="5"/>
  <c r="D411" i="5"/>
  <c r="E358" i="5"/>
  <c r="F358" i="5"/>
  <c r="G358" i="5"/>
  <c r="H358" i="5"/>
  <c r="I358" i="5"/>
  <c r="K358" i="5"/>
  <c r="D358" i="5"/>
  <c r="E357" i="5"/>
  <c r="F357" i="5"/>
  <c r="G357" i="5"/>
  <c r="H357" i="5"/>
  <c r="I357" i="5"/>
  <c r="K357" i="5"/>
  <c r="D357" i="5"/>
  <c r="K366" i="5"/>
  <c r="I366" i="5"/>
  <c r="H366" i="5"/>
  <c r="G366" i="5"/>
  <c r="F366" i="5"/>
  <c r="E366" i="5"/>
  <c r="D366" i="5"/>
  <c r="M1068" i="5" l="1"/>
  <c r="E1067" i="5"/>
  <c r="M357" i="5"/>
  <c r="I1067" i="5"/>
  <c r="G1067" i="5"/>
  <c r="H407" i="5"/>
  <c r="J23" i="5"/>
  <c r="M1069" i="5"/>
  <c r="M795" i="5"/>
  <c r="H1067" i="5"/>
  <c r="J463" i="5"/>
  <c r="J461" i="5" s="1"/>
  <c r="M253" i="5"/>
  <c r="M366" i="5"/>
  <c r="M1071" i="5"/>
  <c r="M414" i="5"/>
  <c r="M421" i="5"/>
  <c r="M998" i="5"/>
  <c r="M419" i="5"/>
  <c r="M1001" i="5"/>
  <c r="J88" i="5"/>
  <c r="J87" i="5" s="1"/>
  <c r="J91" i="5"/>
  <c r="M411" i="5"/>
  <c r="M1011" i="5"/>
  <c r="M418" i="5"/>
  <c r="M810" i="5"/>
  <c r="M358" i="5"/>
  <c r="M412" i="5"/>
  <c r="M1081" i="5"/>
  <c r="K1067" i="5"/>
  <c r="M1014" i="5"/>
  <c r="M798" i="5"/>
  <c r="J622" i="5"/>
  <c r="J621" i="5" s="1"/>
  <c r="J620" i="5" s="1"/>
  <c r="J47" i="5"/>
  <c r="J625" i="5"/>
  <c r="J40" i="5"/>
  <c r="J63" i="5"/>
  <c r="J60" i="5"/>
  <c r="J59" i="5" s="1"/>
  <c r="F1067" i="5"/>
  <c r="D1067" i="5"/>
  <c r="K408" i="5"/>
  <c r="G410" i="5"/>
  <c r="F407" i="5"/>
  <c r="D353" i="5"/>
  <c r="E407" i="5"/>
  <c r="H410" i="5"/>
  <c r="E417" i="5"/>
  <c r="I407" i="5"/>
  <c r="D354" i="5"/>
  <c r="I408" i="5"/>
  <c r="F417" i="5"/>
  <c r="K410" i="5"/>
  <c r="G407" i="5"/>
  <c r="K417" i="5"/>
  <c r="H417" i="5"/>
  <c r="G417" i="5"/>
  <c r="I417" i="5"/>
  <c r="H408" i="5"/>
  <c r="G408" i="5"/>
  <c r="K407" i="5"/>
  <c r="E408" i="5"/>
  <c r="F408" i="5"/>
  <c r="D417" i="5"/>
  <c r="D407" i="5"/>
  <c r="E410" i="5"/>
  <c r="I410" i="5"/>
  <c r="F410" i="5"/>
  <c r="D408" i="5"/>
  <c r="D410" i="5"/>
  <c r="D356" i="5"/>
  <c r="I1321" i="5"/>
  <c r="K1321" i="5"/>
  <c r="M1067" i="5" l="1"/>
  <c r="M407" i="5"/>
  <c r="M417" i="5"/>
  <c r="M410" i="5"/>
  <c r="K406" i="5"/>
  <c r="H406" i="5"/>
  <c r="M408" i="5"/>
  <c r="J22" i="5"/>
  <c r="J21" i="5" s="1"/>
  <c r="J20" i="5" s="1"/>
  <c r="F406" i="5"/>
  <c r="D352" i="5"/>
  <c r="I406" i="5"/>
  <c r="E406" i="5"/>
  <c r="G406" i="5"/>
  <c r="D406" i="5"/>
  <c r="H900" i="5"/>
  <c r="M406" i="5" l="1"/>
  <c r="M1393" i="5"/>
  <c r="H341" i="5" l="1"/>
  <c r="I341" i="5"/>
  <c r="K341" i="5"/>
  <c r="H340" i="5"/>
  <c r="H339" i="5" l="1"/>
  <c r="E519" i="5"/>
  <c r="F519" i="5"/>
  <c r="G519" i="5"/>
  <c r="H519" i="5"/>
  <c r="I519" i="5"/>
  <c r="K519" i="5"/>
  <c r="E518" i="5"/>
  <c r="F518" i="5"/>
  <c r="G518" i="5"/>
  <c r="H518" i="5"/>
  <c r="I518" i="5"/>
  <c r="K518" i="5"/>
  <c r="D519" i="5"/>
  <c r="D518" i="5"/>
  <c r="D516" i="5"/>
  <c r="D515" i="5"/>
  <c r="E516" i="5"/>
  <c r="F516" i="5"/>
  <c r="F512" i="5" s="1"/>
  <c r="G516" i="5"/>
  <c r="G512" i="5" s="1"/>
  <c r="H516" i="5"/>
  <c r="H512" i="5" s="1"/>
  <c r="I516" i="5"/>
  <c r="K516" i="5"/>
  <c r="K512" i="5" s="1"/>
  <c r="E515" i="5"/>
  <c r="F515" i="5"/>
  <c r="F511" i="5" s="1"/>
  <c r="F507" i="5" s="1"/>
  <c r="G515" i="5"/>
  <c r="G511" i="5" s="1"/>
  <c r="G507" i="5" s="1"/>
  <c r="H515" i="5"/>
  <c r="I515" i="5"/>
  <c r="K515" i="5"/>
  <c r="K511" i="5" s="1"/>
  <c r="K507" i="5" s="1"/>
  <c r="K529" i="5"/>
  <c r="I529" i="5"/>
  <c r="H529" i="5"/>
  <c r="G529" i="5"/>
  <c r="F529" i="5"/>
  <c r="E529" i="5"/>
  <c r="D529" i="5"/>
  <c r="K527" i="5"/>
  <c r="I527" i="5"/>
  <c r="I523" i="5" s="1"/>
  <c r="H527" i="5"/>
  <c r="H523" i="5" s="1"/>
  <c r="G527" i="5"/>
  <c r="G523" i="5" s="1"/>
  <c r="F527" i="5"/>
  <c r="F523" i="5" s="1"/>
  <c r="E527" i="5"/>
  <c r="E523" i="5" s="1"/>
  <c r="D527" i="5"/>
  <c r="K526" i="5"/>
  <c r="K522" i="5" s="1"/>
  <c r="I526" i="5"/>
  <c r="H526" i="5"/>
  <c r="H522" i="5" s="1"/>
  <c r="G526" i="5"/>
  <c r="F526" i="5"/>
  <c r="E526" i="5"/>
  <c r="D526" i="5"/>
  <c r="M518" i="5" l="1"/>
  <c r="M519" i="5"/>
  <c r="M529" i="5"/>
  <c r="M527" i="5"/>
  <c r="M526" i="5"/>
  <c r="D511" i="5"/>
  <c r="M515" i="5"/>
  <c r="D512" i="5"/>
  <c r="D508" i="5" s="1"/>
  <c r="M516" i="5"/>
  <c r="G517" i="5"/>
  <c r="E525" i="5"/>
  <c r="F525" i="5"/>
  <c r="G525" i="5"/>
  <c r="F522" i="5"/>
  <c r="F521" i="5" s="1"/>
  <c r="I525" i="5"/>
  <c r="H521" i="5"/>
  <c r="D517" i="5"/>
  <c r="I512" i="5"/>
  <c r="I508" i="5" s="1"/>
  <c r="K517" i="5"/>
  <c r="E522" i="5"/>
  <c r="E521" i="5" s="1"/>
  <c r="H508" i="5"/>
  <c r="H525" i="5"/>
  <c r="E511" i="5"/>
  <c r="E507" i="5" s="1"/>
  <c r="H514" i="5"/>
  <c r="D523" i="5"/>
  <c r="K508" i="5"/>
  <c r="K506" i="5" s="1"/>
  <c r="D522" i="5"/>
  <c r="K514" i="5"/>
  <c r="I511" i="5"/>
  <c r="I507" i="5" s="1"/>
  <c r="H517" i="5"/>
  <c r="G522" i="5"/>
  <c r="G521" i="5" s="1"/>
  <c r="I517" i="5"/>
  <c r="F517" i="5"/>
  <c r="E517" i="5"/>
  <c r="I522" i="5"/>
  <c r="I521" i="5" s="1"/>
  <c r="K525" i="5"/>
  <c r="E514" i="5"/>
  <c r="G508" i="5"/>
  <c r="G506" i="5" s="1"/>
  <c r="G510" i="5"/>
  <c r="F508" i="5"/>
  <c r="F506" i="5" s="1"/>
  <c r="F510" i="5"/>
  <c r="F514" i="5"/>
  <c r="G514" i="5"/>
  <c r="E512" i="5"/>
  <c r="H511" i="5"/>
  <c r="I514" i="5"/>
  <c r="K510" i="5"/>
  <c r="D514" i="5"/>
  <c r="K523" i="5"/>
  <c r="K521" i="5" s="1"/>
  <c r="D525" i="5"/>
  <c r="D291" i="5"/>
  <c r="E773" i="5"/>
  <c r="F773" i="5"/>
  <c r="G773" i="5"/>
  <c r="H773" i="5"/>
  <c r="I773" i="5"/>
  <c r="K773" i="5"/>
  <c r="E975" i="5"/>
  <c r="F975" i="5"/>
  <c r="G975" i="5"/>
  <c r="H975" i="5"/>
  <c r="I975" i="5"/>
  <c r="K975" i="5"/>
  <c r="D975" i="5"/>
  <c r="D974" i="5"/>
  <c r="D1208" i="5"/>
  <c r="D1223" i="5"/>
  <c r="D1222" i="5"/>
  <c r="D1233" i="5"/>
  <c r="D1232" i="5"/>
  <c r="E1292" i="5"/>
  <c r="F1292" i="5"/>
  <c r="G1292" i="5"/>
  <c r="H1292" i="5"/>
  <c r="I1292" i="5"/>
  <c r="K1292" i="5"/>
  <c r="D1292" i="5"/>
  <c r="E1291" i="5"/>
  <c r="F1291" i="5"/>
  <c r="G1291" i="5"/>
  <c r="H1291" i="5"/>
  <c r="I1291" i="5"/>
  <c r="K1291" i="5"/>
  <c r="D1291" i="5"/>
  <c r="D1304" i="5"/>
  <c r="M1292" i="5" l="1"/>
  <c r="M762" i="5"/>
  <c r="M1291" i="5"/>
  <c r="M517" i="5"/>
  <c r="M522" i="5"/>
  <c r="M975" i="5"/>
  <c r="M525" i="5"/>
  <c r="M765" i="5"/>
  <c r="I764" i="5"/>
  <c r="M523" i="5"/>
  <c r="M511" i="5"/>
  <c r="D510" i="5"/>
  <c r="D507" i="5"/>
  <c r="D506" i="5" s="1"/>
  <c r="M512" i="5"/>
  <c r="M514" i="5"/>
  <c r="M777" i="5"/>
  <c r="M766" i="5"/>
  <c r="I510" i="5"/>
  <c r="I506" i="5"/>
  <c r="D287" i="5"/>
  <c r="D1287" i="5"/>
  <c r="D1203" i="5"/>
  <c r="D773" i="5"/>
  <c r="M773" i="5" s="1"/>
  <c r="D521" i="5"/>
  <c r="M521" i="5" s="1"/>
  <c r="E508" i="5"/>
  <c r="M508" i="5" s="1"/>
  <c r="E510" i="5"/>
  <c r="H507" i="5"/>
  <c r="H510" i="5"/>
  <c r="D764" i="5"/>
  <c r="E1288" i="5"/>
  <c r="F1288" i="5"/>
  <c r="G1288" i="5"/>
  <c r="H1288" i="5"/>
  <c r="I1288" i="5"/>
  <c r="K1288" i="5"/>
  <c r="E1287" i="5"/>
  <c r="F1287" i="5"/>
  <c r="G1287" i="5"/>
  <c r="H1287" i="5"/>
  <c r="I1287" i="5"/>
  <c r="K1287" i="5"/>
  <c r="D1288" i="5"/>
  <c r="D1290" i="5"/>
  <c r="E1305" i="5"/>
  <c r="F1305" i="5"/>
  <c r="G1305" i="5"/>
  <c r="H1305" i="5"/>
  <c r="I1305" i="5"/>
  <c r="K1305" i="5"/>
  <c r="E1304" i="5"/>
  <c r="F1304" i="5"/>
  <c r="G1304" i="5"/>
  <c r="H1304" i="5"/>
  <c r="I1304" i="5"/>
  <c r="K1304" i="5"/>
  <c r="D1305" i="5"/>
  <c r="E1312" i="5"/>
  <c r="F1312" i="5"/>
  <c r="G1312" i="5"/>
  <c r="H1312" i="5"/>
  <c r="I1312" i="5"/>
  <c r="K1312" i="5"/>
  <c r="E1311" i="5"/>
  <c r="F1311" i="5"/>
  <c r="G1311" i="5"/>
  <c r="H1311" i="5"/>
  <c r="I1311" i="5"/>
  <c r="K1311" i="5"/>
  <c r="D1312" i="5"/>
  <c r="D1311" i="5"/>
  <c r="D1314" i="5"/>
  <c r="E1319" i="5"/>
  <c r="F1319" i="5"/>
  <c r="G1319" i="5"/>
  <c r="H1319" i="5"/>
  <c r="I1319" i="5"/>
  <c r="K1319" i="5"/>
  <c r="E1318" i="5"/>
  <c r="F1318" i="5"/>
  <c r="G1318" i="5"/>
  <c r="H1318" i="5"/>
  <c r="I1318" i="5"/>
  <c r="K1318" i="5"/>
  <c r="D1319" i="5"/>
  <c r="D1318" i="5"/>
  <c r="D1321" i="5"/>
  <c r="D1337" i="5"/>
  <c r="D1336" i="5"/>
  <c r="M1304" i="5" l="1"/>
  <c r="M1319" i="5"/>
  <c r="M1305" i="5"/>
  <c r="M1287" i="5"/>
  <c r="M1311" i="5"/>
  <c r="M1318" i="5"/>
  <c r="M1312" i="5"/>
  <c r="M1288" i="5"/>
  <c r="M510" i="5"/>
  <c r="M507" i="5"/>
  <c r="D1286" i="5"/>
  <c r="D1332" i="5"/>
  <c r="D1331" i="5"/>
  <c r="E506" i="5"/>
  <c r="H506" i="5"/>
  <c r="H1303" i="5"/>
  <c r="H1286" i="5"/>
  <c r="I1317" i="5"/>
  <c r="E1317" i="5"/>
  <c r="K1301" i="5"/>
  <c r="G1301" i="5"/>
  <c r="F1302" i="5"/>
  <c r="F1301" i="5"/>
  <c r="F1317" i="5"/>
  <c r="G1310" i="5"/>
  <c r="E1302" i="5"/>
  <c r="D1301" i="5"/>
  <c r="I1310" i="5"/>
  <c r="E1310" i="5"/>
  <c r="H1310" i="5"/>
  <c r="D1302" i="5"/>
  <c r="H1301" i="5"/>
  <c r="G1302" i="5"/>
  <c r="G1286" i="5"/>
  <c r="G1317" i="5"/>
  <c r="I1301" i="5"/>
  <c r="E1301" i="5"/>
  <c r="H1302" i="5"/>
  <c r="I1286" i="5"/>
  <c r="E1286" i="5"/>
  <c r="G1303" i="5"/>
  <c r="K1286" i="5"/>
  <c r="F1286" i="5"/>
  <c r="D1335" i="5"/>
  <c r="K1317" i="5"/>
  <c r="K1303" i="5"/>
  <c r="K1302" i="5"/>
  <c r="I1303" i="5"/>
  <c r="I1302" i="5"/>
  <c r="H1317" i="5"/>
  <c r="E1303" i="5"/>
  <c r="F1303" i="5"/>
  <c r="D1303" i="5"/>
  <c r="F1310" i="5"/>
  <c r="K1310" i="5"/>
  <c r="D1310" i="5"/>
  <c r="D1317" i="5"/>
  <c r="M1310" i="5" l="1"/>
  <c r="M1302" i="5"/>
  <c r="M1303" i="5"/>
  <c r="M506" i="5"/>
  <c r="M1301" i="5"/>
  <c r="M1317" i="5"/>
  <c r="M1286" i="5"/>
  <c r="D1330" i="5"/>
  <c r="D1300" i="5"/>
  <c r="D1353" i="5"/>
  <c r="D1352" i="5"/>
  <c r="D1356" i="5"/>
  <c r="D1355" i="5"/>
  <c r="D1339" i="5"/>
  <c r="E1337" i="5"/>
  <c r="F1337" i="5"/>
  <c r="F1332" i="5" s="1"/>
  <c r="G1337" i="5"/>
  <c r="G1332" i="5" s="1"/>
  <c r="H1337" i="5"/>
  <c r="H1332" i="5" s="1"/>
  <c r="I1337" i="5"/>
  <c r="I1332" i="5" s="1"/>
  <c r="K1337" i="5"/>
  <c r="K1332" i="5" s="1"/>
  <c r="E1336" i="5"/>
  <c r="F1336" i="5"/>
  <c r="G1336" i="5"/>
  <c r="G1331" i="5" s="1"/>
  <c r="H1336" i="5"/>
  <c r="H1331" i="5" s="1"/>
  <c r="I1336" i="5"/>
  <c r="I1331" i="5" s="1"/>
  <c r="K1336" i="5"/>
  <c r="K1331" i="5" s="1"/>
  <c r="E1353" i="5"/>
  <c r="F1353" i="5"/>
  <c r="F1268" i="5" s="1"/>
  <c r="G1353" i="5"/>
  <c r="H1353" i="5"/>
  <c r="I1353" i="5"/>
  <c r="K1353" i="5"/>
  <c r="K1268" i="5" s="1"/>
  <c r="E1352" i="5"/>
  <c r="F1352" i="5"/>
  <c r="G1352" i="5"/>
  <c r="G1267" i="5" s="1"/>
  <c r="H1352" i="5"/>
  <c r="I1352" i="5"/>
  <c r="I1267" i="5" s="1"/>
  <c r="K1352" i="5"/>
  <c r="D1358" i="5"/>
  <c r="D1366" i="5"/>
  <c r="E1367" i="5"/>
  <c r="E1362" i="5" s="1"/>
  <c r="F1367" i="5"/>
  <c r="F1362" i="5" s="1"/>
  <c r="G1367" i="5"/>
  <c r="G1362" i="5" s="1"/>
  <c r="H1367" i="5"/>
  <c r="I1367" i="5"/>
  <c r="I1362" i="5" s="1"/>
  <c r="K1367" i="5"/>
  <c r="K1362" i="5" s="1"/>
  <c r="E1366" i="5"/>
  <c r="F1366" i="5"/>
  <c r="G1366" i="5"/>
  <c r="H1366" i="5"/>
  <c r="H1361" i="5" s="1"/>
  <c r="I1366" i="5"/>
  <c r="I1361" i="5" s="1"/>
  <c r="K1366" i="5"/>
  <c r="K1361" i="5" s="1"/>
  <c r="D1367" i="5"/>
  <c r="E1369" i="5"/>
  <c r="F1369" i="5"/>
  <c r="G1369" i="5"/>
  <c r="H1369" i="5"/>
  <c r="I1369" i="5"/>
  <c r="K1369" i="5"/>
  <c r="D1369" i="5"/>
  <c r="E1385" i="5"/>
  <c r="E1380" i="5" s="1"/>
  <c r="F1385" i="5"/>
  <c r="F1380" i="5" s="1"/>
  <c r="G1385" i="5"/>
  <c r="G1380" i="5" s="1"/>
  <c r="H1385" i="5"/>
  <c r="H1380" i="5" s="1"/>
  <c r="I1385" i="5"/>
  <c r="I1380" i="5" s="1"/>
  <c r="K1385" i="5"/>
  <c r="K1380" i="5" s="1"/>
  <c r="E1384" i="5"/>
  <c r="E1379" i="5" s="1"/>
  <c r="F1384" i="5"/>
  <c r="F1379" i="5" s="1"/>
  <c r="G1384" i="5"/>
  <c r="G1379" i="5" s="1"/>
  <c r="H1384" i="5"/>
  <c r="H1379" i="5" s="1"/>
  <c r="I1384" i="5"/>
  <c r="I1379" i="5" s="1"/>
  <c r="K1384" i="5"/>
  <c r="D1385" i="5"/>
  <c r="D1384" i="5"/>
  <c r="E1387" i="5"/>
  <c r="F1387" i="5"/>
  <c r="G1387" i="5"/>
  <c r="H1387" i="5"/>
  <c r="I1387" i="5"/>
  <c r="K1387" i="5"/>
  <c r="D1387" i="5"/>
  <c r="E1390" i="5"/>
  <c r="F1390" i="5"/>
  <c r="G1390" i="5"/>
  <c r="H1390" i="5"/>
  <c r="I1390" i="5"/>
  <c r="K1390" i="5"/>
  <c r="D1390" i="5"/>
  <c r="M1336" i="5" l="1"/>
  <c r="M1337" i="5"/>
  <c r="M1352" i="5"/>
  <c r="M1384" i="5"/>
  <c r="M1387" i="5"/>
  <c r="M1385" i="5"/>
  <c r="M1390" i="5"/>
  <c r="M1366" i="5"/>
  <c r="M1369" i="5"/>
  <c r="H1268" i="5"/>
  <c r="M1353" i="5"/>
  <c r="H1362" i="5"/>
  <c r="M1367" i="5"/>
  <c r="D1361" i="5"/>
  <c r="D1379" i="5"/>
  <c r="D1362" i="5"/>
  <c r="E1331" i="5"/>
  <c r="D1380" i="5"/>
  <c r="M1380" i="5" s="1"/>
  <c r="E1332" i="5"/>
  <c r="M1332" i="5" s="1"/>
  <c r="E1351" i="5"/>
  <c r="D1351" i="5"/>
  <c r="I1348" i="5"/>
  <c r="F1349" i="5"/>
  <c r="H1348" i="5"/>
  <c r="H1267" i="5"/>
  <c r="G1351" i="5"/>
  <c r="G1268" i="5"/>
  <c r="G1266" i="5" s="1"/>
  <c r="K1348" i="5"/>
  <c r="K1267" i="5"/>
  <c r="K1266" i="5" s="1"/>
  <c r="F1351" i="5"/>
  <c r="F1267" i="5"/>
  <c r="F1266" i="5" s="1"/>
  <c r="I1349" i="5"/>
  <c r="I1268" i="5"/>
  <c r="I1266" i="5" s="1"/>
  <c r="E1349" i="5"/>
  <c r="E1268" i="5"/>
  <c r="D1349" i="5"/>
  <c r="D1268" i="5"/>
  <c r="H1349" i="5"/>
  <c r="D1354" i="5"/>
  <c r="K1349" i="5"/>
  <c r="E1348" i="5"/>
  <c r="E1267" i="5"/>
  <c r="D1348" i="5"/>
  <c r="D1267" i="5"/>
  <c r="G1348" i="5"/>
  <c r="I1351" i="5"/>
  <c r="G1349" i="5"/>
  <c r="F1348" i="5"/>
  <c r="F1335" i="5"/>
  <c r="K1335" i="5"/>
  <c r="F1331" i="5"/>
  <c r="I1335" i="5"/>
  <c r="H1351" i="5"/>
  <c r="H1335" i="5"/>
  <c r="G1335" i="5"/>
  <c r="E1335" i="5"/>
  <c r="K1360" i="5"/>
  <c r="D1365" i="5"/>
  <c r="K1351" i="5"/>
  <c r="I1360" i="5"/>
  <c r="E1365" i="5"/>
  <c r="G1365" i="5"/>
  <c r="F1365" i="5"/>
  <c r="G1361" i="5"/>
  <c r="G1360" i="5" s="1"/>
  <c r="F1361" i="5"/>
  <c r="F1360" i="5" s="1"/>
  <c r="E1361" i="5"/>
  <c r="E1360" i="5" s="1"/>
  <c r="K1365" i="5"/>
  <c r="I1365" i="5"/>
  <c r="H1365" i="5"/>
  <c r="K1383" i="5"/>
  <c r="K1379" i="5"/>
  <c r="K1378" i="5" s="1"/>
  <c r="E1378" i="5"/>
  <c r="F1378" i="5"/>
  <c r="I1383" i="5"/>
  <c r="G1378" i="5"/>
  <c r="H1378" i="5"/>
  <c r="H1383" i="5"/>
  <c r="G1383" i="5"/>
  <c r="I1378" i="5"/>
  <c r="F1383" i="5"/>
  <c r="E1383" i="5"/>
  <c r="D1383" i="5"/>
  <c r="M1267" i="5" l="1"/>
  <c r="M1362" i="5"/>
  <c r="M1348" i="5"/>
  <c r="M1383" i="5"/>
  <c r="M1268" i="5"/>
  <c r="M1331" i="5"/>
  <c r="H1360" i="5"/>
  <c r="M1335" i="5"/>
  <c r="M1379" i="5"/>
  <c r="M1365" i="5"/>
  <c r="M1349" i="5"/>
  <c r="M1361" i="5"/>
  <c r="M1351" i="5"/>
  <c r="D1360" i="5"/>
  <c r="D1378" i="5"/>
  <c r="M1378" i="5" s="1"/>
  <c r="D1343" i="5"/>
  <c r="D1266" i="5"/>
  <c r="D1347" i="5"/>
  <c r="H1266" i="5"/>
  <c r="E1266" i="5"/>
  <c r="M1360" i="5" l="1"/>
  <c r="M1266" i="5"/>
  <c r="K158" i="5"/>
  <c r="K154" i="5" s="1"/>
  <c r="K159" i="5"/>
  <c r="K155" i="5" s="1"/>
  <c r="K150" i="5" s="1"/>
  <c r="K161" i="5"/>
  <c r="K162" i="5"/>
  <c r="K164" i="5"/>
  <c r="K143" i="5" s="1"/>
  <c r="K165" i="5"/>
  <c r="K144" i="5" s="1"/>
  <c r="K172" i="5"/>
  <c r="K173" i="5"/>
  <c r="K168" i="5" s="1"/>
  <c r="K175" i="5"/>
  <c r="K178" i="5"/>
  <c r="K187" i="5"/>
  <c r="K188" i="5"/>
  <c r="K183" i="5" s="1"/>
  <c r="K190" i="5"/>
  <c r="K193" i="5"/>
  <c r="K202" i="5"/>
  <c r="K203" i="5"/>
  <c r="K198" i="5" s="1"/>
  <c r="K205" i="5"/>
  <c r="K208" i="5"/>
  <c r="K212" i="5"/>
  <c r="K213" i="5"/>
  <c r="K217" i="5"/>
  <c r="K218" i="5"/>
  <c r="K220" i="5"/>
  <c r="K223" i="5"/>
  <c r="K234" i="5"/>
  <c r="K235" i="5"/>
  <c r="K237" i="5"/>
  <c r="K114" i="5" s="1"/>
  <c r="K238" i="5"/>
  <c r="K115" i="5" s="1"/>
  <c r="K36" i="5" s="1"/>
  <c r="K240" i="5"/>
  <c r="K117" i="5" s="1"/>
  <c r="K241" i="5"/>
  <c r="K247" i="5"/>
  <c r="K248" i="5"/>
  <c r="K125" i="5" s="1"/>
  <c r="K250" i="5"/>
  <c r="K127" i="5" s="1"/>
  <c r="K251" i="5"/>
  <c r="K128" i="5" s="1"/>
  <c r="K130" i="5"/>
  <c r="K57" i="5" s="1"/>
  <c r="K131" i="5"/>
  <c r="K58" i="5" s="1"/>
  <c r="K260" i="5"/>
  <c r="K261" i="5"/>
  <c r="K263" i="5"/>
  <c r="K264" i="5"/>
  <c r="K147" i="5"/>
  <c r="K272" i="5"/>
  <c r="K269" i="5" s="1"/>
  <c r="K273" i="5"/>
  <c r="K270" i="5" s="1"/>
  <c r="K275" i="5"/>
  <c r="K278" i="5"/>
  <c r="K281" i="5"/>
  <c r="K291" i="5"/>
  <c r="K287" i="5" s="1"/>
  <c r="K292" i="5"/>
  <c r="K288" i="5" s="1"/>
  <c r="K294" i="5"/>
  <c r="K297" i="5"/>
  <c r="K300" i="5"/>
  <c r="K310" i="5"/>
  <c r="K305" i="5" s="1"/>
  <c r="K311" i="5"/>
  <c r="K306" i="5" s="1"/>
  <c r="K313" i="5"/>
  <c r="K316" i="5"/>
  <c r="K319" i="5"/>
  <c r="K327" i="5"/>
  <c r="K328" i="5"/>
  <c r="K330" i="5"/>
  <c r="K333" i="5"/>
  <c r="K336" i="5"/>
  <c r="K340" i="5"/>
  <c r="K343" i="5"/>
  <c r="K346" i="5"/>
  <c r="K349" i="5"/>
  <c r="K360" i="5"/>
  <c r="K363" i="5"/>
  <c r="K373" i="5"/>
  <c r="K376" i="5"/>
  <c r="K387" i="5"/>
  <c r="K388" i="5"/>
  <c r="K390" i="5"/>
  <c r="K393" i="5"/>
  <c r="K397" i="5"/>
  <c r="K398" i="5"/>
  <c r="K400" i="5"/>
  <c r="K403" i="5"/>
  <c r="K447" i="5"/>
  <c r="K443" i="5" s="1"/>
  <c r="K448" i="5"/>
  <c r="K444" i="5" s="1"/>
  <c r="K439" i="5" s="1"/>
  <c r="K455" i="5"/>
  <c r="K456" i="5"/>
  <c r="K451" i="5" s="1"/>
  <c r="K458" i="5"/>
  <c r="K473" i="5"/>
  <c r="K474" i="5"/>
  <c r="K483" i="5"/>
  <c r="K484" i="5"/>
  <c r="K487" i="5"/>
  <c r="K500" i="5"/>
  <c r="K495" i="5" s="1"/>
  <c r="K501" i="5"/>
  <c r="K493" i="5" s="1"/>
  <c r="K503" i="5"/>
  <c r="K499" i="5" s="1"/>
  <c r="K538" i="5"/>
  <c r="K534" i="5" s="1"/>
  <c r="K539" i="5"/>
  <c r="K535" i="5" s="1"/>
  <c r="K541" i="5"/>
  <c r="K544" i="5"/>
  <c r="K553" i="5"/>
  <c r="K554" i="5"/>
  <c r="K556" i="5"/>
  <c r="K552" i="5" s="1"/>
  <c r="K560" i="5"/>
  <c r="K561" i="5"/>
  <c r="K571" i="5"/>
  <c r="K572" i="5"/>
  <c r="K574" i="5"/>
  <c r="K578" i="5"/>
  <c r="K579" i="5"/>
  <c r="K581" i="5"/>
  <c r="K593" i="5"/>
  <c r="K470" i="5" s="1"/>
  <c r="K466" i="5" s="1"/>
  <c r="K594" i="5"/>
  <c r="K590" i="5" s="1"/>
  <c r="K471" i="5" s="1"/>
  <c r="K467" i="5" s="1"/>
  <c r="K600" i="5"/>
  <c r="K596" i="5" s="1"/>
  <c r="K601" i="5"/>
  <c r="K597" i="5" s="1"/>
  <c r="K607" i="5"/>
  <c r="K608" i="5"/>
  <c r="K614" i="5"/>
  <c r="K615" i="5"/>
  <c r="K617" i="5"/>
  <c r="K86" i="5"/>
  <c r="K687" i="5"/>
  <c r="K683" i="5" s="1"/>
  <c r="K688" i="5"/>
  <c r="K684" i="5" s="1"/>
  <c r="K698" i="5"/>
  <c r="K693" i="5" s="1"/>
  <c r="K699" i="5"/>
  <c r="K694" i="5" s="1"/>
  <c r="K701" i="5"/>
  <c r="K706" i="5"/>
  <c r="K713" i="5"/>
  <c r="K728" i="5"/>
  <c r="K729" i="5"/>
  <c r="K724" i="5" s="1"/>
  <c r="K731" i="5"/>
  <c r="K758" i="5"/>
  <c r="K753" i="5" s="1"/>
  <c r="K653" i="5"/>
  <c r="K636" i="5"/>
  <c r="K637" i="5"/>
  <c r="K659" i="5"/>
  <c r="K813" i="5"/>
  <c r="K814" i="5"/>
  <c r="K821" i="5"/>
  <c r="K672" i="5" s="1"/>
  <c r="K822" i="5"/>
  <c r="K673" i="5" s="1"/>
  <c r="K668" i="5" s="1"/>
  <c r="K93" i="5" s="1"/>
  <c r="K89" i="5" s="1"/>
  <c r="K824" i="5"/>
  <c r="K675" i="5" s="1"/>
  <c r="K825" i="5"/>
  <c r="K676" i="5" s="1"/>
  <c r="K96" i="5" s="1"/>
  <c r="K836" i="5"/>
  <c r="K837" i="5"/>
  <c r="K839" i="5"/>
  <c r="K807" i="5" s="1"/>
  <c r="K840" i="5"/>
  <c r="K808" i="5" s="1"/>
  <c r="K850" i="5"/>
  <c r="K845" i="5" s="1"/>
  <c r="K851" i="5"/>
  <c r="K846" i="5" s="1"/>
  <c r="K853" i="5"/>
  <c r="K849" i="5" s="1"/>
  <c r="K862" i="5"/>
  <c r="K863" i="5"/>
  <c r="K865" i="5"/>
  <c r="K867" i="5" s="1"/>
  <c r="K870" i="5"/>
  <c r="K882" i="5"/>
  <c r="K877" i="5" s="1"/>
  <c r="K883" i="5"/>
  <c r="K878" i="5" s="1"/>
  <c r="K885" i="5"/>
  <c r="K888" i="5"/>
  <c r="K891" i="5"/>
  <c r="K900" i="5"/>
  <c r="K895" i="5" s="1"/>
  <c r="K901" i="5"/>
  <c r="K896" i="5" s="1"/>
  <c r="K903" i="5"/>
  <c r="K906" i="5"/>
  <c r="K910" i="5"/>
  <c r="K918" i="5"/>
  <c r="K919" i="5"/>
  <c r="K922" i="5"/>
  <c r="K925" i="5"/>
  <c r="K929" i="5"/>
  <c r="K930" i="5"/>
  <c r="K933" i="5"/>
  <c r="K936" i="5"/>
  <c r="K940" i="5"/>
  <c r="K941" i="5"/>
  <c r="K944" i="5"/>
  <c r="K947" i="5"/>
  <c r="K952" i="5"/>
  <c r="K960" i="5"/>
  <c r="K961" i="5"/>
  <c r="K957" i="5" s="1"/>
  <c r="K967" i="5"/>
  <c r="K968" i="5"/>
  <c r="K964" i="5" s="1"/>
  <c r="K974" i="5"/>
  <c r="K977" i="5"/>
  <c r="K981" i="5"/>
  <c r="K982" i="5"/>
  <c r="K971" i="5" s="1"/>
  <c r="K984" i="5"/>
  <c r="K996" i="5"/>
  <c r="K992" i="5" s="1"/>
  <c r="K997" i="5"/>
  <c r="K993" i="5" s="1"/>
  <c r="K1009" i="5"/>
  <c r="K1005" i="5" s="1"/>
  <c r="K1010" i="5"/>
  <c r="K1006" i="5" s="1"/>
  <c r="K1022" i="5"/>
  <c r="K1023" i="5"/>
  <c r="K1025" i="5"/>
  <c r="K1029" i="5"/>
  <c r="K1030" i="5"/>
  <c r="K1032" i="5"/>
  <c r="K1035" i="5"/>
  <c r="K1043" i="5"/>
  <c r="K1051" i="5"/>
  <c r="K1059" i="5"/>
  <c r="K1096" i="5"/>
  <c r="K1097" i="5"/>
  <c r="K1099" i="5"/>
  <c r="K1102" i="5"/>
  <c r="K1106" i="5"/>
  <c r="K1107" i="5"/>
  <c r="K1109" i="5"/>
  <c r="K1112" i="5"/>
  <c r="K1187" i="5"/>
  <c r="K1183" i="5" s="1"/>
  <c r="K1188" i="5"/>
  <c r="K1184" i="5" s="1"/>
  <c r="K1190" i="5"/>
  <c r="K639" i="5" s="1"/>
  <c r="K1191" i="5"/>
  <c r="K640" i="5" s="1"/>
  <c r="K55" i="5" s="1"/>
  <c r="K1197" i="5"/>
  <c r="K1193" i="5" s="1"/>
  <c r="K1198" i="5"/>
  <c r="K1194" i="5" s="1"/>
  <c r="K1200" i="5"/>
  <c r="K1201" i="5"/>
  <c r="K1208" i="5"/>
  <c r="K1203" i="5" s="1"/>
  <c r="K1209" i="5"/>
  <c r="K1204" i="5" s="1"/>
  <c r="K1211" i="5"/>
  <c r="K1214" i="5"/>
  <c r="K1222" i="5"/>
  <c r="K1223" i="5"/>
  <c r="K1228" i="5"/>
  <c r="K1225" i="5" s="1"/>
  <c r="K1232" i="5"/>
  <c r="K1233" i="5"/>
  <c r="K1238" i="5"/>
  <c r="K1235" i="5" s="1"/>
  <c r="K1258" i="5"/>
  <c r="K1254" i="5" s="1"/>
  <c r="K1271" i="5"/>
  <c r="K1284" i="5"/>
  <c r="K1285" i="5"/>
  <c r="K1290" i="5"/>
  <c r="K1298" i="5"/>
  <c r="K1299" i="5"/>
  <c r="K1307" i="5"/>
  <c r="K1314" i="5"/>
  <c r="K1324" i="5"/>
  <c r="K1328" i="5"/>
  <c r="K1327" i="5" s="1"/>
  <c r="K1339" i="5"/>
  <c r="K1355" i="5"/>
  <c r="K1356" i="5"/>
  <c r="K1358" i="5"/>
  <c r="K1343" i="5" s="1"/>
  <c r="K1359" i="5"/>
  <c r="K1372" i="5"/>
  <c r="K1375" i="5"/>
  <c r="I544" i="5"/>
  <c r="K991" i="5" l="1"/>
  <c r="K146" i="5"/>
  <c r="K265" i="5"/>
  <c r="K465" i="5"/>
  <c r="K71" i="5"/>
  <c r="K1179" i="5"/>
  <c r="K740" i="5"/>
  <c r="K735" i="5" s="1"/>
  <c r="K741" i="5"/>
  <c r="K736" i="5" s="1"/>
  <c r="K774" i="5"/>
  <c r="K772" i="5" s="1"/>
  <c r="K776" i="5"/>
  <c r="K953" i="5"/>
  <c r="K290" i="5"/>
  <c r="K835" i="5"/>
  <c r="K1182" i="5"/>
  <c r="K1265" i="5"/>
  <c r="K1261" i="5" s="1"/>
  <c r="K1295" i="5"/>
  <c r="K550" i="5"/>
  <c r="K1283" i="5"/>
  <c r="K1280" i="5"/>
  <c r="K1278" i="5"/>
  <c r="K1281" i="5"/>
  <c r="K1264" i="5"/>
  <c r="K1294" i="5"/>
  <c r="K894" i="5"/>
  <c r="K1275" i="5"/>
  <c r="K101" i="5" s="1"/>
  <c r="K1344" i="5"/>
  <c r="K1357" i="5"/>
  <c r="K746" i="5"/>
  <c r="K549" i="5"/>
  <c r="K1277" i="5"/>
  <c r="K1300" i="5"/>
  <c r="K1028" i="5"/>
  <c r="K663" i="5"/>
  <c r="K482" i="5"/>
  <c r="K324" i="5"/>
  <c r="K1092" i="5"/>
  <c r="K559" i="5"/>
  <c r="K537" i="5"/>
  <c r="K396" i="5"/>
  <c r="K252" i="5"/>
  <c r="K567" i="5"/>
  <c r="K339" i="5"/>
  <c r="K966" i="5"/>
  <c r="K1192" i="5"/>
  <c r="K939" i="5"/>
  <c r="K323" i="5"/>
  <c r="K481" i="5"/>
  <c r="K477" i="5" s="1"/>
  <c r="K211" i="5"/>
  <c r="K791" i="5"/>
  <c r="K630" i="5" s="1"/>
  <c r="K1219" i="5"/>
  <c r="K492" i="5"/>
  <c r="K491" i="5" s="1"/>
  <c r="K709" i="5"/>
  <c r="K386" i="5"/>
  <c r="K793" i="5"/>
  <c r="K216" i="5"/>
  <c r="K928" i="5"/>
  <c r="K603" i="5"/>
  <c r="K469" i="5"/>
  <c r="K970" i="5"/>
  <c r="K861" i="5"/>
  <c r="K856" i="5" s="1"/>
  <c r="K833" i="5"/>
  <c r="K749" i="5"/>
  <c r="K141" i="5"/>
  <c r="K77" i="5" s="1"/>
  <c r="K1218" i="5"/>
  <c r="K1105" i="5"/>
  <c r="K973" i="5"/>
  <c r="K804" i="5"/>
  <c r="K800" i="5" s="1"/>
  <c r="K231" i="5"/>
  <c r="K1019" i="5"/>
  <c r="K705" i="5"/>
  <c r="K704" i="5" s="1"/>
  <c r="K1093" i="5"/>
  <c r="K963" i="5"/>
  <c r="K962" i="5" s="1"/>
  <c r="K353" i="5"/>
  <c r="K243" i="5"/>
  <c r="K1354" i="5"/>
  <c r="K1347" i="5" s="1"/>
  <c r="K1231" i="5"/>
  <c r="K1202" i="5"/>
  <c r="K1008" i="5"/>
  <c r="K956" i="5"/>
  <c r="K955" i="5" s="1"/>
  <c r="K915" i="5"/>
  <c r="K844" i="5"/>
  <c r="K809" i="5"/>
  <c r="K779" i="5"/>
  <c r="K658" i="5"/>
  <c r="K657" i="5" s="1"/>
  <c r="K595" i="5"/>
  <c r="K356" i="5"/>
  <c r="K304" i="5"/>
  <c r="K171" i="5"/>
  <c r="K650" i="5"/>
  <c r="K68" i="5" s="1"/>
  <c r="K599" i="5"/>
  <c r="K989" i="5"/>
  <c r="K727" i="5"/>
  <c r="K568" i="5"/>
  <c r="K454" i="5"/>
  <c r="K383" i="5"/>
  <c r="K262" i="5"/>
  <c r="K1330" i="5"/>
  <c r="K1199" i="5"/>
  <c r="K1095" i="5"/>
  <c r="K899" i="5"/>
  <c r="K656" i="5"/>
  <c r="K635" i="5"/>
  <c r="K570" i="5"/>
  <c r="K369" i="5"/>
  <c r="K257" i="5"/>
  <c r="K230" i="5"/>
  <c r="K186" i="5"/>
  <c r="K662" i="5"/>
  <c r="K80" i="5" s="1"/>
  <c r="K634" i="5"/>
  <c r="K49" i="5" s="1"/>
  <c r="K613" i="5"/>
  <c r="K592" i="5"/>
  <c r="K496" i="5"/>
  <c r="K494" i="5" s="1"/>
  <c r="K450" i="5"/>
  <c r="K449" i="5" s="1"/>
  <c r="K256" i="5"/>
  <c r="K246" i="5"/>
  <c r="K124" i="5"/>
  <c r="K120" i="5" s="1"/>
  <c r="K1251" i="5"/>
  <c r="K1018" i="5"/>
  <c r="K914" i="5"/>
  <c r="K661" i="5"/>
  <c r="K79" i="5" s="1"/>
  <c r="K649" i="5"/>
  <c r="K604" i="5"/>
  <c r="K589" i="5"/>
  <c r="K585" i="5" s="1"/>
  <c r="K584" i="5" s="1"/>
  <c r="K268" i="5"/>
  <c r="K140" i="5"/>
  <c r="K1196" i="5"/>
  <c r="K980" i="5"/>
  <c r="K881" i="5"/>
  <c r="K832" i="5"/>
  <c r="K812" i="5"/>
  <c r="K533" i="5"/>
  <c r="K472" i="5"/>
  <c r="K384" i="5"/>
  <c r="K354" i="5"/>
  <c r="K239" i="5"/>
  <c r="K201" i="5"/>
  <c r="K160" i="5"/>
  <c r="K764" i="5"/>
  <c r="K442" i="5"/>
  <c r="K438" i="5"/>
  <c r="K437" i="5" s="1"/>
  <c r="K655" i="5"/>
  <c r="K806" i="5"/>
  <c r="K38" i="5"/>
  <c r="K145" i="5"/>
  <c r="K52" i="5"/>
  <c r="K153" i="5"/>
  <c r="K149" i="5"/>
  <c r="K148" i="5" s="1"/>
  <c r="K126" i="5"/>
  <c r="K51" i="5"/>
  <c r="K113" i="5"/>
  <c r="K35" i="5"/>
  <c r="K34" i="5" s="1"/>
  <c r="K692" i="5"/>
  <c r="K121" i="5"/>
  <c r="K671" i="5"/>
  <c r="K667" i="5"/>
  <c r="K54" i="5"/>
  <c r="K53" i="5" s="1"/>
  <c r="K638" i="5"/>
  <c r="K876" i="5"/>
  <c r="K142" i="5"/>
  <c r="K56" i="5"/>
  <c r="K1180" i="5"/>
  <c r="K674" i="5"/>
  <c r="K95" i="5"/>
  <c r="K94" i="5" s="1"/>
  <c r="K768" i="5"/>
  <c r="K1189" i="5"/>
  <c r="K652" i="5"/>
  <c r="K1274" i="5"/>
  <c r="K1250" i="5"/>
  <c r="K1246" i="5" s="1"/>
  <c r="K1221" i="5"/>
  <c r="K1207" i="5"/>
  <c r="K1021" i="5"/>
  <c r="K1004" i="5"/>
  <c r="K917" i="5"/>
  <c r="K823" i="5"/>
  <c r="K805" i="5"/>
  <c r="K801" i="5" s="1"/>
  <c r="K796" i="5"/>
  <c r="K723" i="5"/>
  <c r="K722" i="5" s="1"/>
  <c r="K577" i="5"/>
  <c r="K309" i="5"/>
  <c r="K271" i="5"/>
  <c r="K244" i="5"/>
  <c r="K236" i="5"/>
  <c r="K197" i="5"/>
  <c r="K196" i="5" s="1"/>
  <c r="K182" i="5"/>
  <c r="K181" i="5" s="1"/>
  <c r="K167" i="5"/>
  <c r="K166" i="5" s="1"/>
  <c r="K85" i="5"/>
  <c r="K84" i="5" s="1"/>
  <c r="K633" i="5"/>
  <c r="K1270" i="5"/>
  <c r="K1269" i="5" s="1"/>
  <c r="K1186" i="5"/>
  <c r="K686" i="5"/>
  <c r="K436" i="5"/>
  <c r="K157" i="5"/>
  <c r="K138" i="5"/>
  <c r="K129" i="5"/>
  <c r="K112" i="5"/>
  <c r="K1297" i="5"/>
  <c r="K820" i="5"/>
  <c r="K679" i="5"/>
  <c r="K606" i="5"/>
  <c r="K446" i="5"/>
  <c r="K435" i="5"/>
  <c r="K426" i="5" s="1"/>
  <c r="K259" i="5"/>
  <c r="K233" i="5"/>
  <c r="K137" i="5"/>
  <c r="K111" i="5"/>
  <c r="K1257" i="5"/>
  <c r="K995" i="5"/>
  <c r="K817" i="5"/>
  <c r="K792" i="5"/>
  <c r="K743" i="5"/>
  <c r="K697" i="5"/>
  <c r="K249" i="5"/>
  <c r="K163" i="5"/>
  <c r="K118" i="5"/>
  <c r="K39" i="5" s="1"/>
  <c r="K959" i="5"/>
  <c r="K816" i="5"/>
  <c r="K838" i="5"/>
  <c r="K432" i="5" l="1"/>
  <c r="K427" i="5"/>
  <c r="K969" i="5"/>
  <c r="K82" i="5"/>
  <c r="K352" i="5"/>
  <c r="K759" i="5"/>
  <c r="K757" i="5" s="1"/>
  <c r="K1178" i="5"/>
  <c r="K739" i="5"/>
  <c r="K761" i="5"/>
  <c r="K769" i="5"/>
  <c r="K767" i="5" s="1"/>
  <c r="K548" i="5"/>
  <c r="K1279" i="5"/>
  <c r="K1217" i="5"/>
  <c r="K1276" i="5"/>
  <c r="K1263" i="5"/>
  <c r="K1260" i="5"/>
  <c r="K1259" i="5" s="1"/>
  <c r="K1256" i="5"/>
  <c r="K1253" i="5"/>
  <c r="K1252" i="5" s="1"/>
  <c r="K30" i="5"/>
  <c r="K1247" i="5"/>
  <c r="K1244" i="5" s="1"/>
  <c r="K1293" i="5"/>
  <c r="K228" i="5"/>
  <c r="K831" i="5"/>
  <c r="K826" i="5" s="1"/>
  <c r="K648" i="5"/>
  <c r="K1017" i="5"/>
  <c r="K602" i="5"/>
  <c r="K1091" i="5"/>
  <c r="K480" i="5"/>
  <c r="K479" i="5" s="1"/>
  <c r="K67" i="5"/>
  <c r="K66" i="5" s="1"/>
  <c r="K787" i="5"/>
  <c r="K783" i="5" s="1"/>
  <c r="K139" i="5"/>
  <c r="K382" i="5"/>
  <c r="K1342" i="5"/>
  <c r="K463" i="5"/>
  <c r="K913" i="5"/>
  <c r="K566" i="5"/>
  <c r="K654" i="5"/>
  <c r="K588" i="5"/>
  <c r="K322" i="5"/>
  <c r="K229" i="5"/>
  <c r="K734" i="5"/>
  <c r="K255" i="5"/>
  <c r="K632" i="5"/>
  <c r="K123" i="5"/>
  <c r="K119" i="5"/>
  <c r="K78" i="5"/>
  <c r="K646" i="5"/>
  <c r="K803" i="5"/>
  <c r="K227" i="5"/>
  <c r="K660" i="5"/>
  <c r="K37" i="5"/>
  <c r="K988" i="5"/>
  <c r="K987" i="5" s="1"/>
  <c r="K83" i="5"/>
  <c r="K76" i="5"/>
  <c r="K75" i="5" s="1"/>
  <c r="K29" i="5"/>
  <c r="K1249" i="5"/>
  <c r="K647" i="5"/>
  <c r="K682" i="5"/>
  <c r="K678" i="5"/>
  <c r="K677" i="5" s="1"/>
  <c r="K100" i="5"/>
  <c r="K99" i="5" s="1"/>
  <c r="K1273" i="5"/>
  <c r="K799" i="5"/>
  <c r="K626" i="5"/>
  <c r="K631" i="5"/>
  <c r="K629" i="5" s="1"/>
  <c r="K788" i="5"/>
  <c r="K784" i="5" s="1"/>
  <c r="K134" i="5"/>
  <c r="K74" i="5"/>
  <c r="K242" i="5"/>
  <c r="K92" i="5"/>
  <c r="K666" i="5"/>
  <c r="K107" i="5"/>
  <c r="K110" i="5"/>
  <c r="K32" i="5"/>
  <c r="K815" i="5"/>
  <c r="K133" i="5"/>
  <c r="K73" i="5"/>
  <c r="K136" i="5"/>
  <c r="K48" i="5"/>
  <c r="K47" i="5" s="1"/>
  <c r="K790" i="5"/>
  <c r="K45" i="5"/>
  <c r="K651" i="5"/>
  <c r="K70" i="5"/>
  <c r="K69" i="5" s="1"/>
  <c r="K108" i="5"/>
  <c r="K33" i="5"/>
  <c r="K116" i="5"/>
  <c r="K431" i="5"/>
  <c r="K430" i="5" s="1"/>
  <c r="K434" i="5"/>
  <c r="K425" i="5" s="1"/>
  <c r="K424" i="5" s="1"/>
  <c r="K50" i="5"/>
  <c r="K81" i="5" l="1"/>
  <c r="K754" i="5"/>
  <c r="K226" i="5"/>
  <c r="K26" i="5"/>
  <c r="K1245" i="5"/>
  <c r="K1243" i="5"/>
  <c r="K1242" i="5" s="1"/>
  <c r="K1241" i="5" s="1"/>
  <c r="K476" i="5"/>
  <c r="K475" i="5" s="1"/>
  <c r="K132" i="5"/>
  <c r="K64" i="5"/>
  <c r="K60" i="5" s="1"/>
  <c r="K642" i="5"/>
  <c r="K622" i="5" s="1"/>
  <c r="K105" i="5"/>
  <c r="K782" i="5"/>
  <c r="K72" i="5"/>
  <c r="K786" i="5"/>
  <c r="K643" i="5"/>
  <c r="K645" i="5"/>
  <c r="K65" i="5"/>
  <c r="K31" i="5"/>
  <c r="K88" i="5"/>
  <c r="K87" i="5" s="1"/>
  <c r="K91" i="5"/>
  <c r="K41" i="5"/>
  <c r="K104" i="5"/>
  <c r="K106" i="5"/>
  <c r="K627" i="5"/>
  <c r="K46" i="5"/>
  <c r="K42" i="5" s="1"/>
  <c r="K25" i="5"/>
  <c r="K28" i="5"/>
  <c r="K752" i="5" l="1"/>
  <c r="K462" i="5"/>
  <c r="K461" i="5" s="1"/>
  <c r="K641" i="5"/>
  <c r="K40" i="5"/>
  <c r="K103" i="5"/>
  <c r="K44" i="5"/>
  <c r="K623" i="5"/>
  <c r="K625" i="5"/>
  <c r="K61" i="5"/>
  <c r="K63" i="5"/>
  <c r="K22" i="5"/>
  <c r="K24" i="5"/>
  <c r="K621" i="5" l="1"/>
  <c r="K59" i="5"/>
  <c r="K23" i="5"/>
  <c r="K21" i="5" l="1"/>
  <c r="K620" i="5"/>
  <c r="H906" i="5"/>
  <c r="H241" i="5"/>
  <c r="K20" i="5" l="1"/>
  <c r="E448" i="5"/>
  <c r="E436" i="5" s="1"/>
  <c r="E427" i="5" s="1"/>
  <c r="F448" i="5"/>
  <c r="F444" i="5" s="1"/>
  <c r="G448" i="5"/>
  <c r="G444" i="5" s="1"/>
  <c r="H448" i="5"/>
  <c r="I448" i="5"/>
  <c r="E447" i="5"/>
  <c r="E435" i="5" s="1"/>
  <c r="E426" i="5" s="1"/>
  <c r="F447" i="5"/>
  <c r="F435" i="5" s="1"/>
  <c r="G447" i="5"/>
  <c r="G443" i="5" s="1"/>
  <c r="H447" i="5"/>
  <c r="H443" i="5" s="1"/>
  <c r="I447" i="5"/>
  <c r="I443" i="5" s="1"/>
  <c r="D448" i="5"/>
  <c r="D447" i="5"/>
  <c r="M448" i="5" l="1"/>
  <c r="F431" i="5"/>
  <c r="F426" i="5"/>
  <c r="M447" i="5"/>
  <c r="D443" i="5"/>
  <c r="D444" i="5"/>
  <c r="I435" i="5"/>
  <c r="G436" i="5"/>
  <c r="H435" i="5"/>
  <c r="F436" i="5"/>
  <c r="F443" i="5"/>
  <c r="F442" i="5" s="1"/>
  <c r="F446" i="5"/>
  <c r="I446" i="5"/>
  <c r="H436" i="5"/>
  <c r="H427" i="5" s="1"/>
  <c r="H444" i="5"/>
  <c r="G442" i="5"/>
  <c r="E443" i="5"/>
  <c r="E438" i="5" s="1"/>
  <c r="I444" i="5"/>
  <c r="G435" i="5"/>
  <c r="G446" i="5"/>
  <c r="E444" i="5"/>
  <c r="E439" i="5" s="1"/>
  <c r="I436" i="5"/>
  <c r="I427" i="5" s="1"/>
  <c r="H446" i="5"/>
  <c r="E431" i="5"/>
  <c r="E434" i="5"/>
  <c r="E446" i="5"/>
  <c r="D436" i="5"/>
  <c r="D427" i="5" s="1"/>
  <c r="D435" i="5"/>
  <c r="D426" i="5" s="1"/>
  <c r="D425" i="5" s="1"/>
  <c r="E432" i="5"/>
  <c r="E159" i="5"/>
  <c r="E155" i="5" s="1"/>
  <c r="E150" i="5" s="1"/>
  <c r="F159" i="5"/>
  <c r="F155" i="5" s="1"/>
  <c r="F150" i="5" s="1"/>
  <c r="G159" i="5"/>
  <c r="H159" i="5"/>
  <c r="I155" i="5"/>
  <c r="D159" i="5"/>
  <c r="E158" i="5"/>
  <c r="F158" i="5"/>
  <c r="F154" i="5" s="1"/>
  <c r="G158" i="5"/>
  <c r="G154" i="5" s="1"/>
  <c r="G149" i="5" s="1"/>
  <c r="H158" i="5"/>
  <c r="H154" i="5" s="1"/>
  <c r="I158" i="5"/>
  <c r="I154" i="5" s="1"/>
  <c r="I149" i="5" s="1"/>
  <c r="D158" i="5"/>
  <c r="E162" i="5"/>
  <c r="F162" i="5"/>
  <c r="G162" i="5"/>
  <c r="H162" i="5"/>
  <c r="I162" i="5"/>
  <c r="D162" i="5"/>
  <c r="E161" i="5"/>
  <c r="F161" i="5"/>
  <c r="G161" i="5"/>
  <c r="H161" i="5"/>
  <c r="I161" i="5"/>
  <c r="D161" i="5"/>
  <c r="E165" i="5"/>
  <c r="E144" i="5" s="1"/>
  <c r="F165" i="5"/>
  <c r="G165" i="5"/>
  <c r="G144" i="5" s="1"/>
  <c r="H165" i="5"/>
  <c r="I165" i="5"/>
  <c r="I144" i="5" s="1"/>
  <c r="D165" i="5"/>
  <c r="E164" i="5"/>
  <c r="F164" i="5"/>
  <c r="F143" i="5" s="1"/>
  <c r="G164" i="5"/>
  <c r="G143" i="5" s="1"/>
  <c r="H164" i="5"/>
  <c r="H143" i="5" s="1"/>
  <c r="I164" i="5"/>
  <c r="I143" i="5" s="1"/>
  <c r="D164" i="5"/>
  <c r="L154" i="5"/>
  <c r="E173" i="5"/>
  <c r="E168" i="5" s="1"/>
  <c r="F173" i="5"/>
  <c r="F168" i="5" s="1"/>
  <c r="G173" i="5"/>
  <c r="G168" i="5" s="1"/>
  <c r="H173" i="5"/>
  <c r="I173" i="5"/>
  <c r="E172" i="5"/>
  <c r="F172" i="5"/>
  <c r="F167" i="5" s="1"/>
  <c r="G172" i="5"/>
  <c r="G167" i="5" s="1"/>
  <c r="H172" i="5"/>
  <c r="H167" i="5" s="1"/>
  <c r="I172" i="5"/>
  <c r="I167" i="5" s="1"/>
  <c r="D173" i="5"/>
  <c r="D172" i="5"/>
  <c r="E175" i="5"/>
  <c r="F175" i="5"/>
  <c r="G175" i="5"/>
  <c r="H175" i="5"/>
  <c r="I175" i="5"/>
  <c r="D175" i="5"/>
  <c r="E178" i="5"/>
  <c r="F178" i="5"/>
  <c r="G178" i="5"/>
  <c r="H178" i="5"/>
  <c r="I178" i="5"/>
  <c r="D178" i="5"/>
  <c r="E188" i="5"/>
  <c r="E183" i="5" s="1"/>
  <c r="F188" i="5"/>
  <c r="F183" i="5" s="1"/>
  <c r="G188" i="5"/>
  <c r="G183" i="5" s="1"/>
  <c r="H188" i="5"/>
  <c r="I188" i="5"/>
  <c r="I183" i="5" s="1"/>
  <c r="E187" i="5"/>
  <c r="F187" i="5"/>
  <c r="F182" i="5" s="1"/>
  <c r="G187" i="5"/>
  <c r="G182" i="5" s="1"/>
  <c r="H187" i="5"/>
  <c r="H182" i="5" s="1"/>
  <c r="I187" i="5"/>
  <c r="I182" i="5" s="1"/>
  <c r="D188" i="5"/>
  <c r="D187" i="5"/>
  <c r="I190" i="5"/>
  <c r="H190" i="5"/>
  <c r="G190" i="5"/>
  <c r="F190" i="5"/>
  <c r="E190" i="5"/>
  <c r="D190" i="5"/>
  <c r="E193" i="5"/>
  <c r="F193" i="5"/>
  <c r="G193" i="5"/>
  <c r="H193" i="5"/>
  <c r="I193" i="5"/>
  <c r="D193" i="5"/>
  <c r="E203" i="5"/>
  <c r="E198" i="5" s="1"/>
  <c r="F203" i="5"/>
  <c r="F198" i="5" s="1"/>
  <c r="G203" i="5"/>
  <c r="H203" i="5"/>
  <c r="H198" i="5" s="1"/>
  <c r="I203" i="5"/>
  <c r="I198" i="5" s="1"/>
  <c r="E202" i="5"/>
  <c r="F202" i="5"/>
  <c r="F197" i="5" s="1"/>
  <c r="G202" i="5"/>
  <c r="H202" i="5"/>
  <c r="H197" i="5" s="1"/>
  <c r="I202" i="5"/>
  <c r="I197" i="5" s="1"/>
  <c r="D203" i="5"/>
  <c r="D202" i="5"/>
  <c r="I205" i="5"/>
  <c r="H205" i="5"/>
  <c r="G205" i="5"/>
  <c r="F205" i="5"/>
  <c r="E205" i="5"/>
  <c r="D205" i="5"/>
  <c r="E208" i="5"/>
  <c r="F208" i="5"/>
  <c r="G208" i="5"/>
  <c r="H208" i="5"/>
  <c r="I208" i="5"/>
  <c r="D208" i="5"/>
  <c r="E213" i="5"/>
  <c r="F213" i="5"/>
  <c r="G213" i="5"/>
  <c r="H213" i="5"/>
  <c r="I213" i="5"/>
  <c r="E212" i="5"/>
  <c r="F212" i="5"/>
  <c r="G212" i="5"/>
  <c r="H212" i="5"/>
  <c r="I212" i="5"/>
  <c r="D213" i="5"/>
  <c r="D212" i="5"/>
  <c r="E218" i="5"/>
  <c r="F218" i="5"/>
  <c r="G218" i="5"/>
  <c r="H218" i="5"/>
  <c r="I218" i="5"/>
  <c r="D218" i="5"/>
  <c r="E217" i="5"/>
  <c r="F217" i="5"/>
  <c r="G217" i="5"/>
  <c r="H217" i="5"/>
  <c r="I217" i="5"/>
  <c r="D217" i="5"/>
  <c r="I220" i="5"/>
  <c r="H220" i="5"/>
  <c r="G220" i="5"/>
  <c r="F220" i="5"/>
  <c r="E220" i="5"/>
  <c r="D220" i="5"/>
  <c r="E223" i="5"/>
  <c r="F223" i="5"/>
  <c r="G223" i="5"/>
  <c r="H223" i="5"/>
  <c r="I223" i="5"/>
  <c r="D223" i="5"/>
  <c r="E235" i="5"/>
  <c r="E112" i="5" s="1"/>
  <c r="E33" i="5" s="1"/>
  <c r="F235" i="5"/>
  <c r="F112" i="5" s="1"/>
  <c r="F33" i="5" s="1"/>
  <c r="G235" i="5"/>
  <c r="G112" i="5" s="1"/>
  <c r="G33" i="5" s="1"/>
  <c r="H235" i="5"/>
  <c r="I235" i="5"/>
  <c r="I112" i="5" s="1"/>
  <c r="I33" i="5" s="1"/>
  <c r="D235" i="5"/>
  <c r="E234" i="5"/>
  <c r="F234" i="5"/>
  <c r="F111" i="5" s="1"/>
  <c r="F32" i="5" s="1"/>
  <c r="G234" i="5"/>
  <c r="G111" i="5" s="1"/>
  <c r="G32" i="5" s="1"/>
  <c r="H234" i="5"/>
  <c r="H111" i="5" s="1"/>
  <c r="H32" i="5" s="1"/>
  <c r="I234" i="5"/>
  <c r="I111" i="5" s="1"/>
  <c r="I32" i="5" s="1"/>
  <c r="D234" i="5"/>
  <c r="E238" i="5"/>
  <c r="E115" i="5" s="1"/>
  <c r="E36" i="5" s="1"/>
  <c r="F238" i="5"/>
  <c r="F115" i="5" s="1"/>
  <c r="F36" i="5" s="1"/>
  <c r="G238" i="5"/>
  <c r="G115" i="5" s="1"/>
  <c r="G36" i="5" s="1"/>
  <c r="H238" i="5"/>
  <c r="I238" i="5"/>
  <c r="I115" i="5" s="1"/>
  <c r="I36" i="5" s="1"/>
  <c r="D238" i="5"/>
  <c r="E237" i="5"/>
  <c r="F237" i="5"/>
  <c r="F114" i="5" s="1"/>
  <c r="G237" i="5"/>
  <c r="H237" i="5"/>
  <c r="H114" i="5" s="1"/>
  <c r="H35" i="5" s="1"/>
  <c r="I237" i="5"/>
  <c r="I114" i="5" s="1"/>
  <c r="D237" i="5"/>
  <c r="E241" i="5"/>
  <c r="E118" i="5" s="1"/>
  <c r="E39" i="5" s="1"/>
  <c r="F241" i="5"/>
  <c r="G241" i="5"/>
  <c r="G118" i="5" s="1"/>
  <c r="G39" i="5" s="1"/>
  <c r="I241" i="5"/>
  <c r="D241" i="5"/>
  <c r="E240" i="5"/>
  <c r="F240" i="5"/>
  <c r="F117" i="5" s="1"/>
  <c r="F38" i="5" s="1"/>
  <c r="G240" i="5"/>
  <c r="G117" i="5" s="1"/>
  <c r="G38" i="5" s="1"/>
  <c r="H240" i="5"/>
  <c r="I240" i="5"/>
  <c r="D240" i="5"/>
  <c r="E248" i="5"/>
  <c r="E125" i="5" s="1"/>
  <c r="F248" i="5"/>
  <c r="F125" i="5" s="1"/>
  <c r="G248" i="5"/>
  <c r="G125" i="5" s="1"/>
  <c r="H248" i="5"/>
  <c r="I248" i="5"/>
  <c r="I125" i="5" s="1"/>
  <c r="D248" i="5"/>
  <c r="E247" i="5"/>
  <c r="F247" i="5"/>
  <c r="F124" i="5" s="1"/>
  <c r="G247" i="5"/>
  <c r="G124" i="5" s="1"/>
  <c r="H247" i="5"/>
  <c r="H124" i="5" s="1"/>
  <c r="I247" i="5"/>
  <c r="I124" i="5" s="1"/>
  <c r="D247" i="5"/>
  <c r="E251" i="5"/>
  <c r="E128" i="5" s="1"/>
  <c r="F251" i="5"/>
  <c r="F128" i="5" s="1"/>
  <c r="G251" i="5"/>
  <c r="G128" i="5" s="1"/>
  <c r="H251" i="5"/>
  <c r="I251" i="5"/>
  <c r="I128" i="5" s="1"/>
  <c r="D251" i="5"/>
  <c r="E250" i="5"/>
  <c r="F250" i="5"/>
  <c r="G250" i="5"/>
  <c r="G127" i="5" s="1"/>
  <c r="H250" i="5"/>
  <c r="H127" i="5" s="1"/>
  <c r="I250" i="5"/>
  <c r="D250" i="5"/>
  <c r="E131" i="5"/>
  <c r="E58" i="5" s="1"/>
  <c r="F131" i="5"/>
  <c r="F58" i="5" s="1"/>
  <c r="G131" i="5"/>
  <c r="G58" i="5" s="1"/>
  <c r="I131" i="5"/>
  <c r="I58" i="5" s="1"/>
  <c r="H130" i="5"/>
  <c r="I130" i="5"/>
  <c r="I57" i="5" s="1"/>
  <c r="E261" i="5"/>
  <c r="F261" i="5"/>
  <c r="G261" i="5"/>
  <c r="H261" i="5"/>
  <c r="I261" i="5"/>
  <c r="I138" i="5" s="1"/>
  <c r="D261" i="5"/>
  <c r="E260" i="5"/>
  <c r="F260" i="5"/>
  <c r="G260" i="5"/>
  <c r="H260" i="5"/>
  <c r="I260" i="5"/>
  <c r="D260" i="5"/>
  <c r="E264" i="5"/>
  <c r="F264" i="5"/>
  <c r="G264" i="5"/>
  <c r="H264" i="5"/>
  <c r="I264" i="5"/>
  <c r="D264" i="5"/>
  <c r="E263" i="5"/>
  <c r="F263" i="5"/>
  <c r="G263" i="5"/>
  <c r="H263" i="5"/>
  <c r="I263" i="5"/>
  <c r="D263" i="5"/>
  <c r="E147" i="5"/>
  <c r="E83" i="5" s="1"/>
  <c r="F147" i="5"/>
  <c r="G147" i="5"/>
  <c r="F146" i="5"/>
  <c r="F82" i="5" s="1"/>
  <c r="G146" i="5"/>
  <c r="H146" i="5"/>
  <c r="E273" i="5"/>
  <c r="F273" i="5"/>
  <c r="F270" i="5" s="1"/>
  <c r="G273" i="5"/>
  <c r="G270" i="5" s="1"/>
  <c r="H273" i="5"/>
  <c r="I273" i="5"/>
  <c r="I270" i="5" s="1"/>
  <c r="D273" i="5"/>
  <c r="E272" i="5"/>
  <c r="F272" i="5"/>
  <c r="F269" i="5" s="1"/>
  <c r="G272" i="5"/>
  <c r="H272" i="5"/>
  <c r="H269" i="5" s="1"/>
  <c r="I272" i="5"/>
  <c r="I269" i="5" s="1"/>
  <c r="D272" i="5"/>
  <c r="E275" i="5"/>
  <c r="F275" i="5"/>
  <c r="G275" i="5"/>
  <c r="H275" i="5"/>
  <c r="I275" i="5"/>
  <c r="D275" i="5"/>
  <c r="E278" i="5"/>
  <c r="F278" i="5"/>
  <c r="G278" i="5"/>
  <c r="H278" i="5"/>
  <c r="I278" i="5"/>
  <c r="D278" i="5"/>
  <c r="E281" i="5"/>
  <c r="F281" i="5"/>
  <c r="G281" i="5"/>
  <c r="H281" i="5"/>
  <c r="I281" i="5"/>
  <c r="D281" i="5"/>
  <c r="E292" i="5"/>
  <c r="E288" i="5" s="1"/>
  <c r="F292" i="5"/>
  <c r="F288" i="5" s="1"/>
  <c r="G292" i="5"/>
  <c r="G288" i="5" s="1"/>
  <c r="H292" i="5"/>
  <c r="H288" i="5" s="1"/>
  <c r="I292" i="5"/>
  <c r="I288" i="5" s="1"/>
  <c r="D292" i="5"/>
  <c r="E291" i="5"/>
  <c r="F291" i="5"/>
  <c r="F287" i="5" s="1"/>
  <c r="G291" i="5"/>
  <c r="H291" i="5"/>
  <c r="H287" i="5" s="1"/>
  <c r="I291" i="5"/>
  <c r="I287" i="5" s="1"/>
  <c r="I294" i="5"/>
  <c r="H294" i="5"/>
  <c r="G294" i="5"/>
  <c r="F294" i="5"/>
  <c r="E294" i="5"/>
  <c r="D294" i="5"/>
  <c r="E297" i="5"/>
  <c r="F297" i="5"/>
  <c r="G297" i="5"/>
  <c r="H297" i="5"/>
  <c r="I297" i="5"/>
  <c r="D297" i="5"/>
  <c r="E300" i="5"/>
  <c r="F300" i="5"/>
  <c r="G300" i="5"/>
  <c r="H300" i="5"/>
  <c r="I300" i="5"/>
  <c r="D300" i="5"/>
  <c r="E311" i="5"/>
  <c r="E306" i="5" s="1"/>
  <c r="F311" i="5"/>
  <c r="F306" i="5" s="1"/>
  <c r="G311" i="5"/>
  <c r="G306" i="5" s="1"/>
  <c r="H311" i="5"/>
  <c r="I311" i="5"/>
  <c r="D311" i="5"/>
  <c r="E310" i="5"/>
  <c r="F310" i="5"/>
  <c r="F305" i="5" s="1"/>
  <c r="G310" i="5"/>
  <c r="G305" i="5" s="1"/>
  <c r="H310" i="5"/>
  <c r="H305" i="5" s="1"/>
  <c r="I310" i="5"/>
  <c r="I305" i="5" s="1"/>
  <c r="D310" i="5"/>
  <c r="E313" i="5"/>
  <c r="F313" i="5"/>
  <c r="G313" i="5"/>
  <c r="H313" i="5"/>
  <c r="D313" i="5"/>
  <c r="E316" i="5"/>
  <c r="F316" i="5"/>
  <c r="G316" i="5"/>
  <c r="H316" i="5"/>
  <c r="I316" i="5"/>
  <c r="D316" i="5"/>
  <c r="E319" i="5"/>
  <c r="F319" i="5"/>
  <c r="G319" i="5"/>
  <c r="H319" i="5"/>
  <c r="I319" i="5"/>
  <c r="D319" i="5"/>
  <c r="E328" i="5"/>
  <c r="F328" i="5"/>
  <c r="G328" i="5"/>
  <c r="H328" i="5"/>
  <c r="I328" i="5"/>
  <c r="D328" i="5"/>
  <c r="E327" i="5"/>
  <c r="F327" i="5"/>
  <c r="G327" i="5"/>
  <c r="H327" i="5"/>
  <c r="I327" i="5"/>
  <c r="D327" i="5"/>
  <c r="I330" i="5"/>
  <c r="H330" i="5"/>
  <c r="G330" i="5"/>
  <c r="F330" i="5"/>
  <c r="E330" i="5"/>
  <c r="D330" i="5"/>
  <c r="E333" i="5"/>
  <c r="F333" i="5"/>
  <c r="G333" i="5"/>
  <c r="H333" i="5"/>
  <c r="I333" i="5"/>
  <c r="D333" i="5"/>
  <c r="E336" i="5"/>
  <c r="F336" i="5"/>
  <c r="G336" i="5"/>
  <c r="H336" i="5"/>
  <c r="I336" i="5"/>
  <c r="D336" i="5"/>
  <c r="E341" i="5"/>
  <c r="F341" i="5"/>
  <c r="G341" i="5"/>
  <c r="E340" i="5"/>
  <c r="F340" i="5"/>
  <c r="G340" i="5"/>
  <c r="I340" i="5"/>
  <c r="D341" i="5"/>
  <c r="D340" i="5"/>
  <c r="I343" i="5"/>
  <c r="H343" i="5"/>
  <c r="G343" i="5"/>
  <c r="F343" i="5"/>
  <c r="E343" i="5"/>
  <c r="D343" i="5"/>
  <c r="E346" i="5"/>
  <c r="F346" i="5"/>
  <c r="G346" i="5"/>
  <c r="H346" i="5"/>
  <c r="I346" i="5"/>
  <c r="D346" i="5"/>
  <c r="H349" i="5"/>
  <c r="E349" i="5"/>
  <c r="F349" i="5"/>
  <c r="G349" i="5"/>
  <c r="I349" i="5"/>
  <c r="D349" i="5"/>
  <c r="I360" i="5"/>
  <c r="H360" i="5"/>
  <c r="G360" i="5"/>
  <c r="F360" i="5"/>
  <c r="E360" i="5"/>
  <c r="D360" i="5"/>
  <c r="E363" i="5"/>
  <c r="F363" i="5"/>
  <c r="G363" i="5"/>
  <c r="H363" i="5"/>
  <c r="I363" i="5"/>
  <c r="D363" i="5"/>
  <c r="I373" i="5"/>
  <c r="H373" i="5"/>
  <c r="G373" i="5"/>
  <c r="F373" i="5"/>
  <c r="E373" i="5"/>
  <c r="D373" i="5"/>
  <c r="E376" i="5"/>
  <c r="F376" i="5"/>
  <c r="G376" i="5"/>
  <c r="H376" i="5"/>
  <c r="I376" i="5"/>
  <c r="D376" i="5"/>
  <c r="E388" i="5"/>
  <c r="F388" i="5"/>
  <c r="G388" i="5"/>
  <c r="H388" i="5"/>
  <c r="I388" i="5"/>
  <c r="E387" i="5"/>
  <c r="F387" i="5"/>
  <c r="G387" i="5"/>
  <c r="H387" i="5"/>
  <c r="I387" i="5"/>
  <c r="D388" i="5"/>
  <c r="D387" i="5"/>
  <c r="I390" i="5"/>
  <c r="H390" i="5"/>
  <c r="G390" i="5"/>
  <c r="F390" i="5"/>
  <c r="E390" i="5"/>
  <c r="D390" i="5"/>
  <c r="E393" i="5"/>
  <c r="F393" i="5"/>
  <c r="G393" i="5"/>
  <c r="H393" i="5"/>
  <c r="I393" i="5"/>
  <c r="D393" i="5"/>
  <c r="E398" i="5"/>
  <c r="F398" i="5"/>
  <c r="G398" i="5"/>
  <c r="H398" i="5"/>
  <c r="I398" i="5"/>
  <c r="E397" i="5"/>
  <c r="F397" i="5"/>
  <c r="G397" i="5"/>
  <c r="H397" i="5"/>
  <c r="I397" i="5"/>
  <c r="D398" i="5"/>
  <c r="D397" i="5"/>
  <c r="I400" i="5"/>
  <c r="H400" i="5"/>
  <c r="G400" i="5"/>
  <c r="F400" i="5"/>
  <c r="E400" i="5"/>
  <c r="D400" i="5"/>
  <c r="E403" i="5"/>
  <c r="F403" i="5"/>
  <c r="G403" i="5"/>
  <c r="H403" i="5"/>
  <c r="I403" i="5"/>
  <c r="D403" i="5"/>
  <c r="D446" i="5"/>
  <c r="G439" i="5"/>
  <c r="F439" i="5"/>
  <c r="D439" i="5"/>
  <c r="I438" i="5"/>
  <c r="H438" i="5"/>
  <c r="G438" i="5"/>
  <c r="E456" i="5"/>
  <c r="F456" i="5"/>
  <c r="F451" i="5" s="1"/>
  <c r="G456" i="5"/>
  <c r="G451" i="5" s="1"/>
  <c r="H456" i="5"/>
  <c r="I456" i="5"/>
  <c r="E455" i="5"/>
  <c r="F455" i="5"/>
  <c r="G455" i="5"/>
  <c r="G450" i="5" s="1"/>
  <c r="H455" i="5"/>
  <c r="I455" i="5"/>
  <c r="I450" i="5" s="1"/>
  <c r="D456" i="5"/>
  <c r="D455" i="5"/>
  <c r="E458" i="5"/>
  <c r="F458" i="5"/>
  <c r="G458" i="5"/>
  <c r="H458" i="5"/>
  <c r="I458" i="5"/>
  <c r="D458" i="5"/>
  <c r="E474" i="5"/>
  <c r="F474" i="5"/>
  <c r="G474" i="5"/>
  <c r="H474" i="5"/>
  <c r="I474" i="5"/>
  <c r="D474" i="5"/>
  <c r="E473" i="5"/>
  <c r="F473" i="5"/>
  <c r="G473" i="5"/>
  <c r="H473" i="5"/>
  <c r="I473" i="5"/>
  <c r="D473" i="5"/>
  <c r="E484" i="5"/>
  <c r="F484" i="5"/>
  <c r="G484" i="5"/>
  <c r="I484" i="5"/>
  <c r="E483" i="5"/>
  <c r="F483" i="5"/>
  <c r="G483" i="5"/>
  <c r="H483" i="5"/>
  <c r="I483" i="5"/>
  <c r="D484" i="5"/>
  <c r="D483" i="5"/>
  <c r="E487" i="5"/>
  <c r="F487" i="5"/>
  <c r="G487" i="5"/>
  <c r="I487" i="5"/>
  <c r="D487" i="5"/>
  <c r="E501" i="5"/>
  <c r="F501" i="5"/>
  <c r="G501" i="5"/>
  <c r="H501" i="5"/>
  <c r="H493" i="5" s="1"/>
  <c r="H489" i="5" s="1"/>
  <c r="M489" i="5" s="1"/>
  <c r="I501" i="5"/>
  <c r="E500" i="5"/>
  <c r="E492" i="5" s="1"/>
  <c r="F500" i="5"/>
  <c r="G500" i="5"/>
  <c r="H500" i="5"/>
  <c r="I500" i="5"/>
  <c r="D501" i="5"/>
  <c r="D500" i="5"/>
  <c r="E503" i="5"/>
  <c r="F503" i="5"/>
  <c r="G503" i="5"/>
  <c r="H503" i="5"/>
  <c r="I503" i="5"/>
  <c r="D503" i="5"/>
  <c r="E539" i="5"/>
  <c r="E535" i="5" s="1"/>
  <c r="F539" i="5"/>
  <c r="F535" i="5" s="1"/>
  <c r="G539" i="5"/>
  <c r="G535" i="5" s="1"/>
  <c r="H539" i="5"/>
  <c r="I539" i="5"/>
  <c r="E538" i="5"/>
  <c r="F538" i="5"/>
  <c r="F534" i="5" s="1"/>
  <c r="G538" i="5"/>
  <c r="G534" i="5" s="1"/>
  <c r="H538" i="5"/>
  <c r="I538" i="5"/>
  <c r="I534" i="5" s="1"/>
  <c r="D539" i="5"/>
  <c r="D538" i="5"/>
  <c r="E541" i="5"/>
  <c r="F541" i="5"/>
  <c r="G541" i="5"/>
  <c r="H541" i="5"/>
  <c r="I541" i="5"/>
  <c r="D541" i="5"/>
  <c r="E544" i="5"/>
  <c r="F544" i="5"/>
  <c r="G544" i="5"/>
  <c r="H544" i="5"/>
  <c r="D544" i="5"/>
  <c r="E561" i="5"/>
  <c r="F561" i="5"/>
  <c r="G561" i="5"/>
  <c r="H561" i="5"/>
  <c r="I561" i="5"/>
  <c r="D561" i="5"/>
  <c r="E560" i="5"/>
  <c r="F560" i="5"/>
  <c r="G560" i="5"/>
  <c r="H560" i="5"/>
  <c r="I560" i="5"/>
  <c r="D560" i="5"/>
  <c r="E554" i="5"/>
  <c r="F554" i="5"/>
  <c r="G554" i="5"/>
  <c r="H554" i="5"/>
  <c r="I554" i="5"/>
  <c r="E553" i="5"/>
  <c r="F553" i="5"/>
  <c r="G553" i="5"/>
  <c r="H553" i="5"/>
  <c r="I553" i="5"/>
  <c r="D554" i="5"/>
  <c r="D553" i="5"/>
  <c r="E556" i="5"/>
  <c r="F556" i="5"/>
  <c r="G556" i="5"/>
  <c r="H556" i="5"/>
  <c r="I556" i="5"/>
  <c r="D556" i="5"/>
  <c r="E572" i="5"/>
  <c r="F572" i="5"/>
  <c r="G572" i="5"/>
  <c r="H572" i="5"/>
  <c r="I572" i="5"/>
  <c r="E571" i="5"/>
  <c r="F571" i="5"/>
  <c r="G571" i="5"/>
  <c r="H571" i="5"/>
  <c r="I571" i="5"/>
  <c r="D572" i="5"/>
  <c r="D571" i="5"/>
  <c r="E574" i="5"/>
  <c r="F574" i="5"/>
  <c r="G574" i="5"/>
  <c r="H574" i="5"/>
  <c r="I574" i="5"/>
  <c r="D574" i="5"/>
  <c r="E579" i="5"/>
  <c r="F579" i="5"/>
  <c r="G579" i="5"/>
  <c r="H579" i="5"/>
  <c r="I579" i="5"/>
  <c r="E578" i="5"/>
  <c r="F578" i="5"/>
  <c r="G578" i="5"/>
  <c r="H578" i="5"/>
  <c r="I578" i="5"/>
  <c r="D579" i="5"/>
  <c r="D578" i="5"/>
  <c r="E581" i="5"/>
  <c r="F581" i="5"/>
  <c r="G581" i="5"/>
  <c r="H581" i="5"/>
  <c r="I581" i="5"/>
  <c r="D581" i="5"/>
  <c r="E594" i="5"/>
  <c r="F594" i="5"/>
  <c r="F590" i="5" s="1"/>
  <c r="F471" i="5" s="1"/>
  <c r="F467" i="5" s="1"/>
  <c r="G594" i="5"/>
  <c r="H594" i="5"/>
  <c r="H590" i="5" s="1"/>
  <c r="H471" i="5" s="1"/>
  <c r="I594" i="5"/>
  <c r="E593" i="5"/>
  <c r="F593" i="5"/>
  <c r="F470" i="5" s="1"/>
  <c r="F466" i="5" s="1"/>
  <c r="G593" i="5"/>
  <c r="H593" i="5"/>
  <c r="I593" i="5"/>
  <c r="D594" i="5"/>
  <c r="D593" i="5"/>
  <c r="E601" i="5"/>
  <c r="F601" i="5"/>
  <c r="G601" i="5"/>
  <c r="G597" i="5" s="1"/>
  <c r="H601" i="5"/>
  <c r="I601" i="5"/>
  <c r="I597" i="5" s="1"/>
  <c r="E600" i="5"/>
  <c r="F600" i="5"/>
  <c r="G600" i="5"/>
  <c r="G596" i="5" s="1"/>
  <c r="H600" i="5"/>
  <c r="I600" i="5"/>
  <c r="I596" i="5" s="1"/>
  <c r="D601" i="5"/>
  <c r="D600" i="5"/>
  <c r="E608" i="5"/>
  <c r="F608" i="5"/>
  <c r="G608" i="5"/>
  <c r="H608" i="5"/>
  <c r="I608" i="5"/>
  <c r="D608" i="5"/>
  <c r="E607" i="5"/>
  <c r="F607" i="5"/>
  <c r="G607" i="5"/>
  <c r="H607" i="5"/>
  <c r="I607" i="5"/>
  <c r="D607" i="5"/>
  <c r="E615" i="5"/>
  <c r="F615" i="5"/>
  <c r="G615" i="5"/>
  <c r="H615" i="5"/>
  <c r="I615" i="5"/>
  <c r="E614" i="5"/>
  <c r="F614" i="5"/>
  <c r="G614" i="5"/>
  <c r="H614" i="5"/>
  <c r="I614" i="5"/>
  <c r="D615" i="5"/>
  <c r="D614" i="5"/>
  <c r="E617" i="5"/>
  <c r="F617" i="5"/>
  <c r="G617" i="5"/>
  <c r="H617" i="5"/>
  <c r="I617" i="5"/>
  <c r="D617" i="5"/>
  <c r="F86" i="5"/>
  <c r="G86" i="5"/>
  <c r="I86" i="5"/>
  <c r="F85" i="5"/>
  <c r="G85" i="5"/>
  <c r="H85" i="5"/>
  <c r="I85" i="5"/>
  <c r="L632" i="5"/>
  <c r="L645" i="5"/>
  <c r="L660" i="5"/>
  <c r="E688" i="5"/>
  <c r="F688" i="5"/>
  <c r="G688" i="5"/>
  <c r="H688" i="5"/>
  <c r="I688" i="5"/>
  <c r="D688" i="5"/>
  <c r="D684" i="5" s="1"/>
  <c r="E687" i="5"/>
  <c r="E683" i="5" s="1"/>
  <c r="F687" i="5"/>
  <c r="F683" i="5" s="1"/>
  <c r="G687" i="5"/>
  <c r="G683" i="5" s="1"/>
  <c r="H687" i="5"/>
  <c r="I687" i="5"/>
  <c r="I683" i="5" s="1"/>
  <c r="D687" i="5"/>
  <c r="L693" i="5"/>
  <c r="E699" i="5"/>
  <c r="E694" i="5" s="1"/>
  <c r="F699" i="5"/>
  <c r="F694" i="5" s="1"/>
  <c r="G699" i="5"/>
  <c r="G694" i="5" s="1"/>
  <c r="H699" i="5"/>
  <c r="I699" i="5"/>
  <c r="E698" i="5"/>
  <c r="F698" i="5"/>
  <c r="F693" i="5" s="1"/>
  <c r="G698" i="5"/>
  <c r="H698" i="5"/>
  <c r="H693" i="5" s="1"/>
  <c r="I698" i="5"/>
  <c r="I693" i="5" s="1"/>
  <c r="D699" i="5"/>
  <c r="D698" i="5"/>
  <c r="E701" i="5"/>
  <c r="F701" i="5"/>
  <c r="G701" i="5"/>
  <c r="H701" i="5"/>
  <c r="I701" i="5"/>
  <c r="D701" i="5"/>
  <c r="E706" i="5"/>
  <c r="F706" i="5"/>
  <c r="G706" i="5"/>
  <c r="I706" i="5"/>
  <c r="F705" i="5"/>
  <c r="G705" i="5"/>
  <c r="H705" i="5"/>
  <c r="E713" i="5"/>
  <c r="F713" i="5"/>
  <c r="G713" i="5"/>
  <c r="H713" i="5"/>
  <c r="I713" i="5"/>
  <c r="D713" i="5"/>
  <c r="E729" i="5"/>
  <c r="F729" i="5"/>
  <c r="F724" i="5" s="1"/>
  <c r="G729" i="5"/>
  <c r="G724" i="5" s="1"/>
  <c r="H729" i="5"/>
  <c r="I729" i="5"/>
  <c r="I724" i="5" s="1"/>
  <c r="D729" i="5"/>
  <c r="E728" i="5"/>
  <c r="F728" i="5"/>
  <c r="F723" i="5" s="1"/>
  <c r="G728" i="5"/>
  <c r="G723" i="5" s="1"/>
  <c r="H728" i="5"/>
  <c r="I728" i="5"/>
  <c r="I723" i="5" s="1"/>
  <c r="D728" i="5"/>
  <c r="E731" i="5"/>
  <c r="F731" i="5"/>
  <c r="G731" i="5"/>
  <c r="H731" i="5"/>
  <c r="I731" i="5"/>
  <c r="D731" i="5"/>
  <c r="G741" i="5"/>
  <c r="I741" i="5"/>
  <c r="G740" i="5"/>
  <c r="I740" i="5"/>
  <c r="H758" i="5"/>
  <c r="H753" i="5" s="1"/>
  <c r="I758" i="5"/>
  <c r="E653" i="5"/>
  <c r="E71" i="5" s="1"/>
  <c r="F653" i="5"/>
  <c r="F71" i="5" s="1"/>
  <c r="G653" i="5"/>
  <c r="G71" i="5" s="1"/>
  <c r="I653" i="5"/>
  <c r="I71" i="5" s="1"/>
  <c r="F652" i="5"/>
  <c r="F70" i="5" s="1"/>
  <c r="G652" i="5"/>
  <c r="G70" i="5" s="1"/>
  <c r="I652" i="5"/>
  <c r="I70" i="5" s="1"/>
  <c r="D653" i="5"/>
  <c r="D71" i="5" s="1"/>
  <c r="D652" i="5"/>
  <c r="F768" i="5"/>
  <c r="G768" i="5"/>
  <c r="H768" i="5"/>
  <c r="I768" i="5"/>
  <c r="D768" i="5"/>
  <c r="E825" i="5"/>
  <c r="F825" i="5"/>
  <c r="F676" i="5" s="1"/>
  <c r="F96" i="5" s="1"/>
  <c r="G825" i="5"/>
  <c r="G676" i="5" s="1"/>
  <c r="G96" i="5" s="1"/>
  <c r="H825" i="5"/>
  <c r="H676" i="5" s="1"/>
  <c r="H96" i="5" s="1"/>
  <c r="I825" i="5"/>
  <c r="D825" i="5"/>
  <c r="E824" i="5"/>
  <c r="F824" i="5"/>
  <c r="F675" i="5" s="1"/>
  <c r="F95" i="5" s="1"/>
  <c r="G824" i="5"/>
  <c r="G675" i="5" s="1"/>
  <c r="G95" i="5" s="1"/>
  <c r="H824" i="5"/>
  <c r="H675" i="5" s="1"/>
  <c r="H95" i="5" s="1"/>
  <c r="I824" i="5"/>
  <c r="I675" i="5" s="1"/>
  <c r="I95" i="5" s="1"/>
  <c r="E822" i="5"/>
  <c r="E673" i="5" s="1"/>
  <c r="E668" i="5" s="1"/>
  <c r="E93" i="5" s="1"/>
  <c r="E89" i="5" s="1"/>
  <c r="F822" i="5"/>
  <c r="F817" i="5" s="1"/>
  <c r="G822" i="5"/>
  <c r="G817" i="5" s="1"/>
  <c r="H822" i="5"/>
  <c r="H817" i="5" s="1"/>
  <c r="I822" i="5"/>
  <c r="I673" i="5" s="1"/>
  <c r="I668" i="5" s="1"/>
  <c r="I93" i="5" s="1"/>
  <c r="I89" i="5" s="1"/>
  <c r="D822" i="5"/>
  <c r="E821" i="5"/>
  <c r="F821" i="5"/>
  <c r="F672" i="5" s="1"/>
  <c r="G821" i="5"/>
  <c r="G672" i="5" s="1"/>
  <c r="H821" i="5"/>
  <c r="H816" i="5" s="1"/>
  <c r="I821" i="5"/>
  <c r="I672" i="5" s="1"/>
  <c r="D821" i="5"/>
  <c r="E814" i="5"/>
  <c r="F814" i="5"/>
  <c r="G814" i="5"/>
  <c r="H814" i="5"/>
  <c r="I814" i="5"/>
  <c r="D814" i="5"/>
  <c r="E813" i="5"/>
  <c r="F813" i="5"/>
  <c r="G813" i="5"/>
  <c r="H813" i="5"/>
  <c r="I813" i="5"/>
  <c r="D813" i="5"/>
  <c r="E659" i="5"/>
  <c r="F659" i="5"/>
  <c r="G659" i="5"/>
  <c r="I659" i="5"/>
  <c r="F658" i="5"/>
  <c r="G658" i="5"/>
  <c r="E637" i="5"/>
  <c r="F637" i="5"/>
  <c r="I637" i="5"/>
  <c r="F636" i="5"/>
  <c r="G636" i="5"/>
  <c r="H636" i="5"/>
  <c r="I636" i="5"/>
  <c r="E840" i="5"/>
  <c r="E808" i="5" s="1"/>
  <c r="F840" i="5"/>
  <c r="F808" i="5" s="1"/>
  <c r="G840" i="5"/>
  <c r="G808" i="5" s="1"/>
  <c r="H840" i="5"/>
  <c r="I840" i="5"/>
  <c r="I808" i="5" s="1"/>
  <c r="D840" i="5"/>
  <c r="D808" i="5" s="1"/>
  <c r="E837" i="5"/>
  <c r="F837" i="5"/>
  <c r="G837" i="5"/>
  <c r="H837" i="5"/>
  <c r="I837" i="5"/>
  <c r="D837" i="5"/>
  <c r="E836" i="5"/>
  <c r="F836" i="5"/>
  <c r="G836" i="5"/>
  <c r="H836" i="5"/>
  <c r="I836" i="5"/>
  <c r="D836" i="5"/>
  <c r="E839" i="5"/>
  <c r="E807" i="5" s="1"/>
  <c r="F839" i="5"/>
  <c r="G839" i="5"/>
  <c r="G807" i="5" s="1"/>
  <c r="H839" i="5"/>
  <c r="H807" i="5" s="1"/>
  <c r="I839" i="5"/>
  <c r="I807" i="5" s="1"/>
  <c r="D839" i="5"/>
  <c r="E853" i="5"/>
  <c r="F853" i="5"/>
  <c r="F849" i="5" s="1"/>
  <c r="G853" i="5"/>
  <c r="G849" i="5" s="1"/>
  <c r="H853" i="5"/>
  <c r="H849" i="5" s="1"/>
  <c r="I853" i="5"/>
  <c r="I849" i="5" s="1"/>
  <c r="D853" i="5"/>
  <c r="E851" i="5"/>
  <c r="F851" i="5"/>
  <c r="F846" i="5" s="1"/>
  <c r="G851" i="5"/>
  <c r="G846" i="5" s="1"/>
  <c r="H851" i="5"/>
  <c r="H846" i="5" s="1"/>
  <c r="I851" i="5"/>
  <c r="I846" i="5" s="1"/>
  <c r="E850" i="5"/>
  <c r="F850" i="5"/>
  <c r="F845" i="5" s="1"/>
  <c r="G850" i="5"/>
  <c r="G845" i="5" s="1"/>
  <c r="H850" i="5"/>
  <c r="H845" i="5" s="1"/>
  <c r="I850" i="5"/>
  <c r="I845" i="5" s="1"/>
  <c r="D851" i="5"/>
  <c r="D850" i="5"/>
  <c r="E863" i="5"/>
  <c r="F863" i="5"/>
  <c r="G863" i="5"/>
  <c r="H863" i="5"/>
  <c r="I863" i="5"/>
  <c r="D863" i="5"/>
  <c r="E862" i="5"/>
  <c r="F862" i="5"/>
  <c r="G862" i="5"/>
  <c r="H862" i="5"/>
  <c r="I862" i="5"/>
  <c r="D862" i="5"/>
  <c r="E865" i="5"/>
  <c r="F865" i="5"/>
  <c r="G865" i="5"/>
  <c r="H865" i="5"/>
  <c r="I865" i="5"/>
  <c r="D865" i="5"/>
  <c r="E870" i="5"/>
  <c r="F870" i="5"/>
  <c r="G870" i="5"/>
  <c r="H870" i="5"/>
  <c r="I870" i="5"/>
  <c r="D870" i="5"/>
  <c r="L878" i="5"/>
  <c r="E883" i="5"/>
  <c r="F883" i="5"/>
  <c r="F878" i="5" s="1"/>
  <c r="G883" i="5"/>
  <c r="G878" i="5" s="1"/>
  <c r="H883" i="5"/>
  <c r="I883" i="5"/>
  <c r="I878" i="5" s="1"/>
  <c r="E882" i="5"/>
  <c r="F882" i="5"/>
  <c r="F877" i="5" s="1"/>
  <c r="G882" i="5"/>
  <c r="G877" i="5" s="1"/>
  <c r="H882" i="5"/>
  <c r="H877" i="5" s="1"/>
  <c r="I882" i="5"/>
  <c r="I877" i="5" s="1"/>
  <c r="D883" i="5"/>
  <c r="D882" i="5"/>
  <c r="E885" i="5"/>
  <c r="F885" i="5"/>
  <c r="G885" i="5"/>
  <c r="H885" i="5"/>
  <c r="I885" i="5"/>
  <c r="D885" i="5"/>
  <c r="E888" i="5"/>
  <c r="F888" i="5"/>
  <c r="G888" i="5"/>
  <c r="H888" i="5"/>
  <c r="I888" i="5"/>
  <c r="D888" i="5"/>
  <c r="E891" i="5"/>
  <c r="F891" i="5"/>
  <c r="G891" i="5"/>
  <c r="H891" i="5"/>
  <c r="I891" i="5"/>
  <c r="D891" i="5"/>
  <c r="E901" i="5"/>
  <c r="E896" i="5" s="1"/>
  <c r="F901" i="5"/>
  <c r="F896" i="5" s="1"/>
  <c r="G901" i="5"/>
  <c r="G896" i="5" s="1"/>
  <c r="H901" i="5"/>
  <c r="I901" i="5"/>
  <c r="I896" i="5" s="1"/>
  <c r="D901" i="5"/>
  <c r="E900" i="5"/>
  <c r="G900" i="5"/>
  <c r="G895" i="5" s="1"/>
  <c r="H895" i="5"/>
  <c r="I900" i="5"/>
  <c r="I895" i="5" s="1"/>
  <c r="D900" i="5"/>
  <c r="E903" i="5"/>
  <c r="F903" i="5"/>
  <c r="G903" i="5"/>
  <c r="H903" i="5"/>
  <c r="I903" i="5"/>
  <c r="D903" i="5"/>
  <c r="E906" i="5"/>
  <c r="G906" i="5"/>
  <c r="I906" i="5"/>
  <c r="D906" i="5"/>
  <c r="E910" i="5"/>
  <c r="F910" i="5"/>
  <c r="G910" i="5"/>
  <c r="H910" i="5"/>
  <c r="I910" i="5"/>
  <c r="D910" i="5"/>
  <c r="E919" i="5"/>
  <c r="F919" i="5"/>
  <c r="G919" i="5"/>
  <c r="H919" i="5"/>
  <c r="I919" i="5"/>
  <c r="D919" i="5"/>
  <c r="E918" i="5"/>
  <c r="F918" i="5"/>
  <c r="G918" i="5"/>
  <c r="H918" i="5"/>
  <c r="I918" i="5"/>
  <c r="D918" i="5"/>
  <c r="E925" i="5"/>
  <c r="F925" i="5"/>
  <c r="G925" i="5"/>
  <c r="H925" i="5"/>
  <c r="I925" i="5"/>
  <c r="D925" i="5"/>
  <c r="E922" i="5"/>
  <c r="F922" i="5"/>
  <c r="G922" i="5"/>
  <c r="H922" i="5"/>
  <c r="I922" i="5"/>
  <c r="D922" i="5"/>
  <c r="E930" i="5"/>
  <c r="F930" i="5"/>
  <c r="G930" i="5"/>
  <c r="H930" i="5"/>
  <c r="I930" i="5"/>
  <c r="D930" i="5"/>
  <c r="E929" i="5"/>
  <c r="F929" i="5"/>
  <c r="G929" i="5"/>
  <c r="H929" i="5"/>
  <c r="I929" i="5"/>
  <c r="D929" i="5"/>
  <c r="E933" i="5"/>
  <c r="F933" i="5"/>
  <c r="G933" i="5"/>
  <c r="H933" i="5"/>
  <c r="I933" i="5"/>
  <c r="D933" i="5"/>
  <c r="E936" i="5"/>
  <c r="F936" i="5"/>
  <c r="G936" i="5"/>
  <c r="H936" i="5"/>
  <c r="I936" i="5"/>
  <c r="D936" i="5"/>
  <c r="E941" i="5"/>
  <c r="F941" i="5"/>
  <c r="G941" i="5"/>
  <c r="H941" i="5"/>
  <c r="I941" i="5"/>
  <c r="E940" i="5"/>
  <c r="F940" i="5"/>
  <c r="G940" i="5"/>
  <c r="H940" i="5"/>
  <c r="I940" i="5"/>
  <c r="D941" i="5"/>
  <c r="D940" i="5"/>
  <c r="E944" i="5"/>
  <c r="F944" i="5"/>
  <c r="G944" i="5"/>
  <c r="H944" i="5"/>
  <c r="I944" i="5"/>
  <c r="D944" i="5"/>
  <c r="E947" i="5"/>
  <c r="F947" i="5"/>
  <c r="G947" i="5"/>
  <c r="H947" i="5"/>
  <c r="I947" i="5"/>
  <c r="D947" i="5"/>
  <c r="E968" i="5"/>
  <c r="F968" i="5"/>
  <c r="F964" i="5" s="1"/>
  <c r="G968" i="5"/>
  <c r="G964" i="5" s="1"/>
  <c r="H968" i="5"/>
  <c r="H964" i="5" s="1"/>
  <c r="I968" i="5"/>
  <c r="I964" i="5" s="1"/>
  <c r="D968" i="5"/>
  <c r="E967" i="5"/>
  <c r="F967" i="5"/>
  <c r="F963" i="5" s="1"/>
  <c r="G967" i="5"/>
  <c r="G963" i="5" s="1"/>
  <c r="H967" i="5"/>
  <c r="H963" i="5" s="1"/>
  <c r="I967" i="5"/>
  <c r="D967" i="5"/>
  <c r="E961" i="5"/>
  <c r="F961" i="5"/>
  <c r="F957" i="5" s="1"/>
  <c r="G961" i="5"/>
  <c r="H961" i="5"/>
  <c r="H957" i="5" s="1"/>
  <c r="I961" i="5"/>
  <c r="I957" i="5" s="1"/>
  <c r="D961" i="5"/>
  <c r="E960" i="5"/>
  <c r="F960" i="5"/>
  <c r="G960" i="5"/>
  <c r="G956" i="5" s="1"/>
  <c r="H960" i="5"/>
  <c r="I960" i="5"/>
  <c r="I956" i="5" s="1"/>
  <c r="D960" i="5"/>
  <c r="L962" i="5"/>
  <c r="E974" i="5"/>
  <c r="F974" i="5"/>
  <c r="G974" i="5"/>
  <c r="H974" i="5"/>
  <c r="I974" i="5"/>
  <c r="D973" i="5"/>
  <c r="E977" i="5"/>
  <c r="F977" i="5"/>
  <c r="G977" i="5"/>
  <c r="H977" i="5"/>
  <c r="I977" i="5"/>
  <c r="D977" i="5"/>
  <c r="E982" i="5"/>
  <c r="F982" i="5"/>
  <c r="F971" i="5" s="1"/>
  <c r="G982" i="5"/>
  <c r="G971" i="5" s="1"/>
  <c r="H982" i="5"/>
  <c r="H971" i="5" s="1"/>
  <c r="I982" i="5"/>
  <c r="I971" i="5" s="1"/>
  <c r="E981" i="5"/>
  <c r="F981" i="5"/>
  <c r="G981" i="5"/>
  <c r="H981" i="5"/>
  <c r="I981" i="5"/>
  <c r="D982" i="5"/>
  <c r="D981" i="5"/>
  <c r="E984" i="5"/>
  <c r="F984" i="5"/>
  <c r="G984" i="5"/>
  <c r="H984" i="5"/>
  <c r="I984" i="5"/>
  <c r="D984" i="5"/>
  <c r="E997" i="5"/>
  <c r="E993" i="5" s="1"/>
  <c r="F997" i="5"/>
  <c r="F993" i="5" s="1"/>
  <c r="G997" i="5"/>
  <c r="G993" i="5" s="1"/>
  <c r="H997" i="5"/>
  <c r="H993" i="5" s="1"/>
  <c r="I997" i="5"/>
  <c r="I993" i="5" s="1"/>
  <c r="L997" i="5"/>
  <c r="D997" i="5"/>
  <c r="E996" i="5"/>
  <c r="E992" i="5" s="1"/>
  <c r="F996" i="5"/>
  <c r="F992" i="5" s="1"/>
  <c r="F991" i="5" s="1"/>
  <c r="G996" i="5"/>
  <c r="G992" i="5" s="1"/>
  <c r="H996" i="5"/>
  <c r="H992" i="5" s="1"/>
  <c r="I996" i="5"/>
  <c r="I992" i="5" s="1"/>
  <c r="D996" i="5"/>
  <c r="E1010" i="5"/>
  <c r="F1010" i="5"/>
  <c r="F1006" i="5" s="1"/>
  <c r="G1010" i="5"/>
  <c r="G1006" i="5" s="1"/>
  <c r="I1010" i="5"/>
  <c r="I1006" i="5" s="1"/>
  <c r="D1010" i="5"/>
  <c r="E1009" i="5"/>
  <c r="F1009" i="5"/>
  <c r="F1005" i="5" s="1"/>
  <c r="G1009" i="5"/>
  <c r="G1005" i="5" s="1"/>
  <c r="H1009" i="5"/>
  <c r="H1005" i="5" s="1"/>
  <c r="I1009" i="5"/>
  <c r="I1005" i="5" s="1"/>
  <c r="D1009" i="5"/>
  <c r="L1005" i="5"/>
  <c r="E1023" i="5"/>
  <c r="F1023" i="5"/>
  <c r="G1023" i="5"/>
  <c r="H1023" i="5"/>
  <c r="I1023" i="5"/>
  <c r="E1022" i="5"/>
  <c r="F1022" i="5"/>
  <c r="G1022" i="5"/>
  <c r="H1022" i="5"/>
  <c r="I1022" i="5"/>
  <c r="D1023" i="5"/>
  <c r="D1022" i="5"/>
  <c r="E1025" i="5"/>
  <c r="F1025" i="5"/>
  <c r="G1025" i="5"/>
  <c r="H1025" i="5"/>
  <c r="I1025" i="5"/>
  <c r="D1025" i="5"/>
  <c r="E1030" i="5"/>
  <c r="F1030" i="5"/>
  <c r="G1030" i="5"/>
  <c r="H1030" i="5"/>
  <c r="I1030" i="5"/>
  <c r="E1029" i="5"/>
  <c r="F1029" i="5"/>
  <c r="G1029" i="5"/>
  <c r="H1029" i="5"/>
  <c r="I1029" i="5"/>
  <c r="D1030" i="5"/>
  <c r="D1029" i="5"/>
  <c r="E1032" i="5"/>
  <c r="F1032" i="5"/>
  <c r="G1032" i="5"/>
  <c r="H1032" i="5"/>
  <c r="I1032" i="5"/>
  <c r="D1032" i="5"/>
  <c r="E1035" i="5"/>
  <c r="F1035" i="5"/>
  <c r="G1035" i="5"/>
  <c r="H1035" i="5"/>
  <c r="I1035" i="5"/>
  <c r="L1035" i="5"/>
  <c r="D1035" i="5"/>
  <c r="E1043" i="5"/>
  <c r="F1043" i="5"/>
  <c r="G1043" i="5"/>
  <c r="I1043" i="5"/>
  <c r="D1043" i="5"/>
  <c r="E1051" i="5"/>
  <c r="F1051" i="5"/>
  <c r="G1051" i="5"/>
  <c r="H1051" i="5"/>
  <c r="I1051" i="5"/>
  <c r="D1051" i="5"/>
  <c r="E1059" i="5"/>
  <c r="F1059" i="5"/>
  <c r="G1059" i="5"/>
  <c r="H1059" i="5"/>
  <c r="I1059" i="5"/>
  <c r="D1059" i="5"/>
  <c r="E1097" i="5"/>
  <c r="F1097" i="5"/>
  <c r="G1097" i="5"/>
  <c r="H1097" i="5"/>
  <c r="I1097" i="5"/>
  <c r="I1095" i="5" s="1"/>
  <c r="E1096" i="5"/>
  <c r="F1096" i="5"/>
  <c r="G1096" i="5"/>
  <c r="H1096" i="5"/>
  <c r="D1097" i="5"/>
  <c r="D1096" i="5"/>
  <c r="E1099" i="5"/>
  <c r="F1099" i="5"/>
  <c r="G1099" i="5"/>
  <c r="H1099" i="5"/>
  <c r="I1099" i="5"/>
  <c r="D1099" i="5"/>
  <c r="E1102" i="5"/>
  <c r="F1102" i="5"/>
  <c r="G1102" i="5"/>
  <c r="H1102" i="5"/>
  <c r="I1102" i="5"/>
  <c r="D1102" i="5"/>
  <c r="E1107" i="5"/>
  <c r="F1107" i="5"/>
  <c r="G1107" i="5"/>
  <c r="H1107" i="5"/>
  <c r="I1107" i="5"/>
  <c r="E1106" i="5"/>
  <c r="F1106" i="5"/>
  <c r="G1106" i="5"/>
  <c r="H1106" i="5"/>
  <c r="I1106" i="5"/>
  <c r="D1107" i="5"/>
  <c r="D1106" i="5"/>
  <c r="E1109" i="5"/>
  <c r="F1109" i="5"/>
  <c r="G1109" i="5"/>
  <c r="H1109" i="5"/>
  <c r="I1109" i="5"/>
  <c r="D1109" i="5"/>
  <c r="E1112" i="5"/>
  <c r="F1112" i="5"/>
  <c r="G1112" i="5"/>
  <c r="H1112" i="5"/>
  <c r="I1112" i="5"/>
  <c r="D1112" i="5"/>
  <c r="E1188" i="5"/>
  <c r="F1188" i="5"/>
  <c r="F1184" i="5" s="1"/>
  <c r="G1188" i="5"/>
  <c r="G1184" i="5" s="1"/>
  <c r="H1188" i="5"/>
  <c r="H1184" i="5" s="1"/>
  <c r="I1188" i="5"/>
  <c r="I1184" i="5" s="1"/>
  <c r="D1188" i="5"/>
  <c r="E1187" i="5"/>
  <c r="F1187" i="5"/>
  <c r="F1183" i="5" s="1"/>
  <c r="G1187" i="5"/>
  <c r="G1183" i="5" s="1"/>
  <c r="H1187" i="5"/>
  <c r="H1183" i="5" s="1"/>
  <c r="I1187" i="5"/>
  <c r="I1183" i="5" s="1"/>
  <c r="D1187" i="5"/>
  <c r="E1191" i="5"/>
  <c r="F1191" i="5"/>
  <c r="F640" i="5" s="1"/>
  <c r="F55" i="5" s="1"/>
  <c r="G1191" i="5"/>
  <c r="G640" i="5" s="1"/>
  <c r="G55" i="5" s="1"/>
  <c r="H1191" i="5"/>
  <c r="H640" i="5" s="1"/>
  <c r="H55" i="5" s="1"/>
  <c r="I1191" i="5"/>
  <c r="I640" i="5" s="1"/>
  <c r="I55" i="5" s="1"/>
  <c r="D1191" i="5"/>
  <c r="E1190" i="5"/>
  <c r="F1190" i="5"/>
  <c r="F639" i="5" s="1"/>
  <c r="F54" i="5" s="1"/>
  <c r="G1190" i="5"/>
  <c r="G639" i="5" s="1"/>
  <c r="G54" i="5" s="1"/>
  <c r="H1190" i="5"/>
  <c r="H639" i="5" s="1"/>
  <c r="I1190" i="5"/>
  <c r="I639" i="5" s="1"/>
  <c r="I54" i="5" s="1"/>
  <c r="D1190" i="5"/>
  <c r="E1198" i="5"/>
  <c r="F1198" i="5"/>
  <c r="F1194" i="5" s="1"/>
  <c r="G1198" i="5"/>
  <c r="G1194" i="5" s="1"/>
  <c r="H1198" i="5"/>
  <c r="H1194" i="5" s="1"/>
  <c r="I1198" i="5"/>
  <c r="I1194" i="5" s="1"/>
  <c r="D1198" i="5"/>
  <c r="E1197" i="5"/>
  <c r="F1197" i="5"/>
  <c r="F1193" i="5" s="1"/>
  <c r="G1197" i="5"/>
  <c r="H1197" i="5"/>
  <c r="H1193" i="5" s="1"/>
  <c r="I1197" i="5"/>
  <c r="I1193" i="5" s="1"/>
  <c r="D1197" i="5"/>
  <c r="E1201" i="5"/>
  <c r="F1201" i="5"/>
  <c r="G1201" i="5"/>
  <c r="H1201" i="5"/>
  <c r="I1201" i="5"/>
  <c r="D1201" i="5"/>
  <c r="E1200" i="5"/>
  <c r="F1200" i="5"/>
  <c r="G1200" i="5"/>
  <c r="H1200" i="5"/>
  <c r="I1200" i="5"/>
  <c r="D1200" i="5"/>
  <c r="E1209" i="5"/>
  <c r="F1209" i="5"/>
  <c r="F1204" i="5" s="1"/>
  <c r="G1209" i="5"/>
  <c r="G1204" i="5" s="1"/>
  <c r="H1209" i="5"/>
  <c r="H1204" i="5" s="1"/>
  <c r="I1209" i="5"/>
  <c r="I1204" i="5" s="1"/>
  <c r="L1209" i="5"/>
  <c r="E1208" i="5"/>
  <c r="F1208" i="5"/>
  <c r="F1203" i="5" s="1"/>
  <c r="G1208" i="5"/>
  <c r="G1203" i="5" s="1"/>
  <c r="H1208" i="5"/>
  <c r="H1203" i="5" s="1"/>
  <c r="I1208" i="5"/>
  <c r="I1203" i="5" s="1"/>
  <c r="D1209" i="5"/>
  <c r="E1223" i="5"/>
  <c r="F1223" i="5"/>
  <c r="G1223" i="5"/>
  <c r="H1223" i="5"/>
  <c r="I1223" i="5"/>
  <c r="E1222" i="5"/>
  <c r="F1222" i="5"/>
  <c r="G1222" i="5"/>
  <c r="H1222" i="5"/>
  <c r="I1222" i="5"/>
  <c r="E1233" i="5"/>
  <c r="F1233" i="5"/>
  <c r="G1233" i="5"/>
  <c r="H1233" i="5"/>
  <c r="I1233" i="5"/>
  <c r="E1232" i="5"/>
  <c r="F1232" i="5"/>
  <c r="G1232" i="5"/>
  <c r="H1232" i="5"/>
  <c r="I1232" i="5"/>
  <c r="D1235" i="5"/>
  <c r="E1238" i="5"/>
  <c r="F1238" i="5"/>
  <c r="G1238" i="5"/>
  <c r="H1238" i="5"/>
  <c r="I1238" i="5"/>
  <c r="D1238" i="5"/>
  <c r="M1200" i="5" l="1"/>
  <c r="M1190" i="5"/>
  <c r="I991" i="5"/>
  <c r="M821" i="5"/>
  <c r="M341" i="5"/>
  <c r="M1222" i="5"/>
  <c r="M501" i="5"/>
  <c r="I431" i="5"/>
  <c r="I426" i="5"/>
  <c r="M982" i="5"/>
  <c r="M473" i="5"/>
  <c r="M336" i="5"/>
  <c r="M328" i="5"/>
  <c r="M281" i="5"/>
  <c r="M273" i="5"/>
  <c r="M251" i="5"/>
  <c r="M241" i="5"/>
  <c r="M175" i="5"/>
  <c r="G431" i="5"/>
  <c r="G426" i="5"/>
  <c r="M1201" i="5"/>
  <c r="M1191" i="5"/>
  <c r="M1106" i="5"/>
  <c r="M1030" i="5"/>
  <c r="M977" i="5"/>
  <c r="M891" i="5"/>
  <c r="M851" i="5"/>
  <c r="F434" i="5"/>
  <c r="F427" i="5"/>
  <c r="G432" i="5"/>
  <c r="G427" i="5"/>
  <c r="M539" i="5"/>
  <c r="M327" i="5"/>
  <c r="M292" i="5"/>
  <c r="M272" i="5"/>
  <c r="M250" i="5"/>
  <c r="M240" i="5"/>
  <c r="M178" i="5"/>
  <c r="H431" i="5"/>
  <c r="H426" i="5"/>
  <c r="M822" i="5"/>
  <c r="M1059" i="5"/>
  <c r="M1032" i="5"/>
  <c r="M1022" i="5"/>
  <c r="M996" i="5"/>
  <c r="D992" i="5"/>
  <c r="M992" i="5" s="1"/>
  <c r="M967" i="5"/>
  <c r="M940" i="5"/>
  <c r="M929" i="5"/>
  <c r="M930" i="5"/>
  <c r="M918" i="5"/>
  <c r="M903" i="5"/>
  <c r="M870" i="5"/>
  <c r="M839" i="5"/>
  <c r="D807" i="5"/>
  <c r="D655" i="5" s="1"/>
  <c r="M731" i="5"/>
  <c r="M607" i="5"/>
  <c r="M593" i="5"/>
  <c r="M556" i="5"/>
  <c r="M561" i="5"/>
  <c r="M397" i="5"/>
  <c r="M387" i="5"/>
  <c r="M363" i="5"/>
  <c r="M343" i="5"/>
  <c r="M297" i="5"/>
  <c r="M291" i="5"/>
  <c r="M234" i="5"/>
  <c r="M217" i="5"/>
  <c r="M218" i="5"/>
  <c r="M208" i="5"/>
  <c r="M193" i="5"/>
  <c r="M1035" i="5"/>
  <c r="M1023" i="5"/>
  <c r="M594" i="5"/>
  <c r="M1238" i="5"/>
  <c r="M1233" i="5"/>
  <c r="M1208" i="5"/>
  <c r="M1025" i="5"/>
  <c r="M974" i="5"/>
  <c r="M961" i="5"/>
  <c r="M944" i="5"/>
  <c r="M925" i="5"/>
  <c r="M883" i="5"/>
  <c r="M862" i="5"/>
  <c r="M863" i="5"/>
  <c r="M853" i="5"/>
  <c r="M750" i="5"/>
  <c r="M751" i="5"/>
  <c r="M578" i="5"/>
  <c r="M560" i="5"/>
  <c r="M400" i="5"/>
  <c r="M390" i="5"/>
  <c r="M373" i="5"/>
  <c r="M346" i="5"/>
  <c r="M300" i="5"/>
  <c r="M238" i="5"/>
  <c r="M941" i="5"/>
  <c r="M455" i="5"/>
  <c r="M398" i="5"/>
  <c r="M388" i="5"/>
  <c r="M1198" i="5"/>
  <c r="M1188" i="5"/>
  <c r="M1010" i="5"/>
  <c r="D1006" i="5"/>
  <c r="M981" i="5"/>
  <c r="M901" i="5"/>
  <c r="M885" i="5"/>
  <c r="M825" i="5"/>
  <c r="M780" i="5"/>
  <c r="M698" i="5"/>
  <c r="M579" i="5"/>
  <c r="M541" i="5"/>
  <c r="M500" i="5"/>
  <c r="M330" i="5"/>
  <c r="M275" i="5"/>
  <c r="M1223" i="5"/>
  <c r="M376" i="5"/>
  <c r="M349" i="5"/>
  <c r="M316" i="5"/>
  <c r="M237" i="5"/>
  <c r="M212" i="5"/>
  <c r="M202" i="5"/>
  <c r="M187" i="5"/>
  <c r="M172" i="5"/>
  <c r="M436" i="5"/>
  <c r="M882" i="5"/>
  <c r="M960" i="5"/>
  <c r="M947" i="5"/>
  <c r="M922" i="5"/>
  <c r="M581" i="5"/>
  <c r="M483" i="5"/>
  <c r="M1232" i="5"/>
  <c r="M1209" i="5"/>
  <c r="M1197" i="5"/>
  <c r="M1187" i="5"/>
  <c r="M1096" i="5"/>
  <c r="M1009" i="5"/>
  <c r="D1005" i="5"/>
  <c r="E991" i="5"/>
  <c r="M984" i="5"/>
  <c r="M910" i="5"/>
  <c r="M888" i="5"/>
  <c r="M824" i="5"/>
  <c r="M615" i="5"/>
  <c r="M601" i="5"/>
  <c r="M572" i="5"/>
  <c r="M503" i="5"/>
  <c r="M474" i="5"/>
  <c r="M333" i="5"/>
  <c r="M319" i="5"/>
  <c r="M278" i="5"/>
  <c r="M203" i="5"/>
  <c r="M188" i="5"/>
  <c r="M446" i="5"/>
  <c r="M443" i="5"/>
  <c r="M865" i="5"/>
  <c r="M748" i="5"/>
  <c r="M728" i="5"/>
  <c r="M614" i="5"/>
  <c r="M600" i="5"/>
  <c r="M458" i="5"/>
  <c r="M403" i="5"/>
  <c r="M393" i="5"/>
  <c r="M1051" i="5"/>
  <c r="M1029" i="5"/>
  <c r="M997" i="5"/>
  <c r="D993" i="5"/>
  <c r="M993" i="5" s="1"/>
  <c r="M968" i="5"/>
  <c r="M936" i="5"/>
  <c r="M919" i="5"/>
  <c r="M850" i="5"/>
  <c r="M836" i="5"/>
  <c r="M778" i="5"/>
  <c r="M747" i="5"/>
  <c r="M701" i="5"/>
  <c r="M617" i="5"/>
  <c r="M608" i="5"/>
  <c r="M574" i="5"/>
  <c r="M544" i="5"/>
  <c r="M360" i="5"/>
  <c r="M340" i="5"/>
  <c r="M310" i="5"/>
  <c r="M294" i="5"/>
  <c r="M235" i="5"/>
  <c r="M223" i="5"/>
  <c r="M205" i="5"/>
  <c r="M190" i="5"/>
  <c r="M435" i="5"/>
  <c r="M1107" i="5"/>
  <c r="M1109" i="5"/>
  <c r="M1102" i="5"/>
  <c r="M1097" i="5"/>
  <c r="M1099" i="5"/>
  <c r="M554" i="5"/>
  <c r="M260" i="5"/>
  <c r="M745" i="5"/>
  <c r="M687" i="5"/>
  <c r="D683" i="5"/>
  <c r="H467" i="5"/>
  <c r="M571" i="5"/>
  <c r="G684" i="5"/>
  <c r="G679" i="5" s="1"/>
  <c r="M744" i="5"/>
  <c r="H683" i="5"/>
  <c r="H678" i="5" s="1"/>
  <c r="F684" i="5"/>
  <c r="F679" i="5" s="1"/>
  <c r="M553" i="5"/>
  <c r="E684" i="5"/>
  <c r="E679" i="5" s="1"/>
  <c r="M837" i="5"/>
  <c r="H534" i="5"/>
  <c r="M538" i="5"/>
  <c r="M813" i="5"/>
  <c r="I306" i="5"/>
  <c r="M311" i="5"/>
  <c r="M220" i="5"/>
  <c r="M213" i="5"/>
  <c r="I168" i="5"/>
  <c r="M173" i="5"/>
  <c r="M933" i="5"/>
  <c r="M1112" i="5"/>
  <c r="M814" i="5"/>
  <c r="I694" i="5"/>
  <c r="M699" i="5"/>
  <c r="M713" i="5"/>
  <c r="M781" i="5"/>
  <c r="H808" i="5"/>
  <c r="M808" i="5" s="1"/>
  <c r="M840" i="5"/>
  <c r="M165" i="5"/>
  <c r="M159" i="5"/>
  <c r="M264" i="5"/>
  <c r="M164" i="5"/>
  <c r="M158" i="5"/>
  <c r="M263" i="5"/>
  <c r="M248" i="5"/>
  <c r="M162" i="5"/>
  <c r="M261" i="5"/>
  <c r="M247" i="5"/>
  <c r="M161" i="5"/>
  <c r="H724" i="5"/>
  <c r="M729" i="5"/>
  <c r="M688" i="5"/>
  <c r="H684" i="5"/>
  <c r="I451" i="5"/>
  <c r="M456" i="5"/>
  <c r="I442" i="5"/>
  <c r="M444" i="5"/>
  <c r="I684" i="5"/>
  <c r="I679" i="5" s="1"/>
  <c r="G991" i="5"/>
  <c r="E1005" i="5"/>
  <c r="E1006" i="5"/>
  <c r="H991" i="5"/>
  <c r="H740" i="5"/>
  <c r="H735" i="5" s="1"/>
  <c r="F465" i="5"/>
  <c r="H878" i="5"/>
  <c r="H759" i="5"/>
  <c r="H86" i="5"/>
  <c r="I535" i="5"/>
  <c r="H442" i="5"/>
  <c r="H434" i="5"/>
  <c r="H451" i="5"/>
  <c r="H1179" i="5"/>
  <c r="D636" i="5"/>
  <c r="D86" i="5"/>
  <c r="D956" i="5"/>
  <c r="D845" i="5"/>
  <c r="D817" i="5"/>
  <c r="D706" i="5"/>
  <c r="D597" i="5"/>
  <c r="I589" i="5"/>
  <c r="I585" i="5" s="1"/>
  <c r="I470" i="5"/>
  <c r="I466" i="5" s="1"/>
  <c r="D147" i="5"/>
  <c r="D83" i="5" s="1"/>
  <c r="D128" i="5"/>
  <c r="D111" i="5"/>
  <c r="D155" i="5"/>
  <c r="D431" i="5"/>
  <c r="D1194" i="5"/>
  <c r="D85" i="5"/>
  <c r="D590" i="5"/>
  <c r="E287" i="5"/>
  <c r="D125" i="5"/>
  <c r="D694" i="5"/>
  <c r="D896" i="5"/>
  <c r="D846" i="5"/>
  <c r="D672" i="5"/>
  <c r="H589" i="5"/>
  <c r="H588" i="5" s="1"/>
  <c r="H470" i="5"/>
  <c r="H466" i="5" s="1"/>
  <c r="D451" i="5"/>
  <c r="D127" i="5"/>
  <c r="D115" i="5"/>
  <c r="D154" i="5"/>
  <c r="D676" i="5"/>
  <c r="D168" i="5"/>
  <c r="D1184" i="5"/>
  <c r="G589" i="5"/>
  <c r="G585" i="5" s="1"/>
  <c r="G470" i="5"/>
  <c r="G466" i="5" s="1"/>
  <c r="D270" i="5"/>
  <c r="D131" i="5"/>
  <c r="D114" i="5"/>
  <c r="D963" i="5"/>
  <c r="D878" i="5"/>
  <c r="D637" i="5"/>
  <c r="D675" i="5"/>
  <c r="D288" i="5"/>
  <c r="M288" i="5" s="1"/>
  <c r="D1204" i="5"/>
  <c r="D1202" i="5" s="1"/>
  <c r="D1183" i="5"/>
  <c r="D895" i="5"/>
  <c r="D724" i="5"/>
  <c r="D269" i="5"/>
  <c r="D130" i="5"/>
  <c r="D183" i="5"/>
  <c r="D198" i="5"/>
  <c r="D640" i="5"/>
  <c r="D971" i="5"/>
  <c r="D659" i="5"/>
  <c r="D723" i="5"/>
  <c r="E589" i="5"/>
  <c r="E470" i="5"/>
  <c r="E466" i="5" s="1"/>
  <c r="H82" i="5"/>
  <c r="D118" i="5"/>
  <c r="D144" i="5"/>
  <c r="D535" i="5"/>
  <c r="D1193" i="5"/>
  <c r="D957" i="5"/>
  <c r="D124" i="5"/>
  <c r="D112" i="5"/>
  <c r="D33" i="5" s="1"/>
  <c r="D639" i="5"/>
  <c r="D964" i="5"/>
  <c r="D877" i="5"/>
  <c r="D658" i="5"/>
  <c r="D70" i="5"/>
  <c r="D589" i="5"/>
  <c r="D470" i="5"/>
  <c r="D306" i="5"/>
  <c r="D438" i="5"/>
  <c r="I1179" i="5"/>
  <c r="H741" i="5"/>
  <c r="F1179" i="5"/>
  <c r="D741" i="5"/>
  <c r="F741" i="5"/>
  <c r="F740" i="5"/>
  <c r="F735" i="5" s="1"/>
  <c r="E741" i="5"/>
  <c r="E736" i="5" s="1"/>
  <c r="E740" i="5"/>
  <c r="F231" i="5"/>
  <c r="D740" i="5"/>
  <c r="I439" i="5"/>
  <c r="G290" i="5"/>
  <c r="G287" i="5"/>
  <c r="G739" i="5"/>
  <c r="I739" i="5"/>
  <c r="F759" i="5"/>
  <c r="F754" i="5" s="1"/>
  <c r="G759" i="5"/>
  <c r="G754" i="5" s="1"/>
  <c r="I759" i="5"/>
  <c r="I754" i="5" s="1"/>
  <c r="E759" i="5"/>
  <c r="E754" i="5" s="1"/>
  <c r="G774" i="5"/>
  <c r="G772" i="5" s="1"/>
  <c r="G776" i="5"/>
  <c r="I774" i="5"/>
  <c r="I772" i="5" s="1"/>
  <c r="I776" i="5"/>
  <c r="E774" i="5"/>
  <c r="E772" i="5" s="1"/>
  <c r="E776" i="5"/>
  <c r="D774" i="5"/>
  <c r="D776" i="5"/>
  <c r="H774" i="5"/>
  <c r="H776" i="5"/>
  <c r="F774" i="5"/>
  <c r="F772" i="5" s="1"/>
  <c r="F776" i="5"/>
  <c r="H953" i="5"/>
  <c r="I953" i="5"/>
  <c r="F953" i="5"/>
  <c r="I613" i="5"/>
  <c r="G604" i="5"/>
  <c r="G83" i="5"/>
  <c r="G37" i="5"/>
  <c r="F83" i="5"/>
  <c r="F81" i="5" s="1"/>
  <c r="F432" i="5"/>
  <c r="F430" i="5" s="1"/>
  <c r="I157" i="5"/>
  <c r="I236" i="5"/>
  <c r="G472" i="5"/>
  <c r="E262" i="5"/>
  <c r="I56" i="5"/>
  <c r="D239" i="5"/>
  <c r="F31" i="5"/>
  <c r="G249" i="5"/>
  <c r="I31" i="5"/>
  <c r="E239" i="5"/>
  <c r="I243" i="5"/>
  <c r="G82" i="5"/>
  <c r="G239" i="5"/>
  <c r="D262" i="5"/>
  <c r="I231" i="5"/>
  <c r="G230" i="5"/>
  <c r="H160" i="5"/>
  <c r="H793" i="5"/>
  <c r="I265" i="5"/>
  <c r="G262" i="5"/>
  <c r="I249" i="5"/>
  <c r="H249" i="5"/>
  <c r="I290" i="5"/>
  <c r="H243" i="5"/>
  <c r="D236" i="5"/>
  <c r="I259" i="5"/>
  <c r="F246" i="5"/>
  <c r="G233" i="5"/>
  <c r="F233" i="5"/>
  <c r="F157" i="5"/>
  <c r="F249" i="5"/>
  <c r="I216" i="5"/>
  <c r="G243" i="5"/>
  <c r="G231" i="5"/>
  <c r="G181" i="5"/>
  <c r="I252" i="5"/>
  <c r="H230" i="5"/>
  <c r="D256" i="5"/>
  <c r="G833" i="5"/>
  <c r="G265" i="5"/>
  <c r="H749" i="5"/>
  <c r="F686" i="5"/>
  <c r="I69" i="5"/>
  <c r="G84" i="5"/>
  <c r="I84" i="5"/>
  <c r="F482" i="5"/>
  <c r="I160" i="5"/>
  <c r="D613" i="5"/>
  <c r="D163" i="5"/>
  <c r="F84" i="5"/>
  <c r="F153" i="5"/>
  <c r="F53" i="5"/>
  <c r="F589" i="5"/>
  <c r="I472" i="5"/>
  <c r="G252" i="5"/>
  <c r="D157" i="5"/>
  <c r="G216" i="5"/>
  <c r="G94" i="5"/>
  <c r="H439" i="5"/>
  <c r="G434" i="5"/>
  <c r="I257" i="5"/>
  <c r="G69" i="5"/>
  <c r="E249" i="5"/>
  <c r="H432" i="5"/>
  <c r="F265" i="5"/>
  <c r="E265" i="5"/>
  <c r="I53" i="5"/>
  <c r="G793" i="5"/>
  <c r="F216" i="5"/>
  <c r="F140" i="5"/>
  <c r="E141" i="5"/>
  <c r="D138" i="5"/>
  <c r="D577" i="5"/>
  <c r="D495" i="5"/>
  <c r="D492" i="5"/>
  <c r="I482" i="5"/>
  <c r="I52" i="5"/>
  <c r="D211" i="5"/>
  <c r="D186" i="5"/>
  <c r="D496" i="5"/>
  <c r="D493" i="5"/>
  <c r="D141" i="5"/>
  <c r="D259" i="5"/>
  <c r="D216" i="5"/>
  <c r="I163" i="5"/>
  <c r="I211" i="5"/>
  <c r="I434" i="5"/>
  <c r="F386" i="5"/>
  <c r="G236" i="5"/>
  <c r="D201" i="5"/>
  <c r="D743" i="5"/>
  <c r="D249" i="5"/>
  <c r="E1184" i="5"/>
  <c r="E1203" i="5"/>
  <c r="M1203" i="5" s="1"/>
  <c r="G53" i="5"/>
  <c r="E1183" i="5"/>
  <c r="E971" i="5"/>
  <c r="E895" i="5"/>
  <c r="E816" i="5"/>
  <c r="F495" i="5"/>
  <c r="F492" i="5"/>
  <c r="F480" i="5" s="1"/>
  <c r="H487" i="5"/>
  <c r="M487" i="5" s="1"/>
  <c r="E256" i="5"/>
  <c r="H51" i="5"/>
  <c r="E117" i="5"/>
  <c r="G31" i="5"/>
  <c r="E1204" i="5"/>
  <c r="E845" i="5"/>
  <c r="E640" i="5"/>
  <c r="E693" i="5"/>
  <c r="E692" i="5" s="1"/>
  <c r="E85" i="5"/>
  <c r="G244" i="5"/>
  <c r="G51" i="5"/>
  <c r="I113" i="5"/>
  <c r="I35" i="5"/>
  <c r="I34" i="5" s="1"/>
  <c r="F196" i="5"/>
  <c r="H638" i="5"/>
  <c r="H54" i="5"/>
  <c r="H53" i="5" s="1"/>
  <c r="E639" i="5"/>
  <c r="E878" i="5"/>
  <c r="H94" i="5"/>
  <c r="F69" i="5"/>
  <c r="E590" i="5"/>
  <c r="E269" i="5"/>
  <c r="H120" i="5"/>
  <c r="H57" i="5"/>
  <c r="F52" i="5"/>
  <c r="E124" i="5"/>
  <c r="E123" i="5" s="1"/>
  <c r="E167" i="5"/>
  <c r="E166" i="5" s="1"/>
  <c r="G163" i="5"/>
  <c r="E143" i="5"/>
  <c r="E142" i="5" s="1"/>
  <c r="I137" i="5"/>
  <c r="I136" i="5" s="1"/>
  <c r="E758" i="5"/>
  <c r="E1194" i="5"/>
  <c r="E964" i="5"/>
  <c r="E655" i="5"/>
  <c r="E652" i="5"/>
  <c r="E651" i="5" s="1"/>
  <c r="G735" i="5"/>
  <c r="F239" i="5"/>
  <c r="E146" i="5"/>
  <c r="E127" i="5"/>
  <c r="E126" i="5" s="1"/>
  <c r="E52" i="5"/>
  <c r="E111" i="5"/>
  <c r="I141" i="5"/>
  <c r="H137" i="5"/>
  <c r="H133" i="5" s="1"/>
  <c r="G138" i="5"/>
  <c r="G134" i="5" s="1"/>
  <c r="E86" i="5"/>
  <c r="E963" i="5"/>
  <c r="E877" i="5"/>
  <c r="E849" i="5"/>
  <c r="E658" i="5"/>
  <c r="E657" i="5" s="1"/>
  <c r="F94" i="5"/>
  <c r="E597" i="5"/>
  <c r="E534" i="5"/>
  <c r="E533" i="5" s="1"/>
  <c r="E451" i="5"/>
  <c r="E305" i="5"/>
  <c r="E304" i="5" s="1"/>
  <c r="G246" i="5"/>
  <c r="F252" i="5"/>
  <c r="I239" i="5"/>
  <c r="F113" i="5"/>
  <c r="F35" i="5"/>
  <c r="F34" i="5" s="1"/>
  <c r="I140" i="5"/>
  <c r="G137" i="5"/>
  <c r="G133" i="5" s="1"/>
  <c r="F138" i="5"/>
  <c r="E442" i="5"/>
  <c r="E496" i="5"/>
  <c r="E493" i="5"/>
  <c r="E491" i="5" s="1"/>
  <c r="E957" i="5"/>
  <c r="E846" i="5"/>
  <c r="E676" i="5"/>
  <c r="E724" i="5"/>
  <c r="F599" i="5"/>
  <c r="I577" i="5"/>
  <c r="I495" i="5"/>
  <c r="I492" i="5"/>
  <c r="I480" i="5" s="1"/>
  <c r="G496" i="5"/>
  <c r="G493" i="5"/>
  <c r="G481" i="5" s="1"/>
  <c r="E130" i="5"/>
  <c r="E114" i="5"/>
  <c r="F211" i="5"/>
  <c r="H140" i="5"/>
  <c r="G141" i="5"/>
  <c r="F137" i="5"/>
  <c r="F133" i="5" s="1"/>
  <c r="E138" i="5"/>
  <c r="G495" i="5"/>
  <c r="G492" i="5"/>
  <c r="G480" i="5" s="1"/>
  <c r="E216" i="5"/>
  <c r="E956" i="5"/>
  <c r="E636" i="5"/>
  <c r="E675" i="5"/>
  <c r="G749" i="5"/>
  <c r="E723" i="5"/>
  <c r="F597" i="5"/>
  <c r="F586" i="5" s="1"/>
  <c r="E480" i="5"/>
  <c r="H495" i="5"/>
  <c r="H492" i="5"/>
  <c r="H491" i="5" s="1"/>
  <c r="F496" i="5"/>
  <c r="F493" i="5"/>
  <c r="F481" i="5" s="1"/>
  <c r="H484" i="5"/>
  <c r="M484" i="5" s="1"/>
  <c r="E290" i="5"/>
  <c r="E211" i="5"/>
  <c r="E182" i="5"/>
  <c r="E181" i="5" s="1"/>
  <c r="I496" i="5"/>
  <c r="I493" i="5"/>
  <c r="H259" i="5"/>
  <c r="H805" i="5"/>
  <c r="H496" i="5"/>
  <c r="H706" i="5"/>
  <c r="M706" i="5" s="1"/>
  <c r="H472" i="5"/>
  <c r="E495" i="5"/>
  <c r="H673" i="5"/>
  <c r="H659" i="5"/>
  <c r="H637" i="5"/>
  <c r="H634" i="5"/>
  <c r="E197" i="5"/>
  <c r="E154" i="5"/>
  <c r="E160" i="5"/>
  <c r="E450" i="5"/>
  <c r="E437" i="5"/>
  <c r="E430" i="5"/>
  <c r="G201" i="5"/>
  <c r="G160" i="5"/>
  <c r="G198" i="5"/>
  <c r="G157" i="5"/>
  <c r="G155" i="5"/>
  <c r="G150" i="5" s="1"/>
  <c r="G148" i="5" s="1"/>
  <c r="H157" i="5"/>
  <c r="H168" i="5"/>
  <c r="H211" i="5"/>
  <c r="H155" i="5"/>
  <c r="H153" i="5" s="1"/>
  <c r="H163" i="5"/>
  <c r="H183" i="5"/>
  <c r="H115" i="5"/>
  <c r="H113" i="5" s="1"/>
  <c r="H112" i="5"/>
  <c r="H110" i="5" s="1"/>
  <c r="H233" i="5"/>
  <c r="H125" i="5"/>
  <c r="H128" i="5"/>
  <c r="H138" i="5"/>
  <c r="H141" i="5"/>
  <c r="H896" i="5"/>
  <c r="H653" i="5"/>
  <c r="M653" i="5" s="1"/>
  <c r="H764" i="5"/>
  <c r="H694" i="5"/>
  <c r="H535" i="5"/>
  <c r="H131" i="5"/>
  <c r="H129" i="5" s="1"/>
  <c r="H252" i="5"/>
  <c r="H290" i="5"/>
  <c r="H306" i="5"/>
  <c r="H265" i="5"/>
  <c r="H270" i="5"/>
  <c r="H231" i="5"/>
  <c r="I432" i="5"/>
  <c r="G437" i="5"/>
  <c r="D432" i="5"/>
  <c r="D434" i="5"/>
  <c r="F110" i="5"/>
  <c r="F107" i="5"/>
  <c r="E108" i="5"/>
  <c r="I121" i="5"/>
  <c r="G142" i="5"/>
  <c r="I123" i="5"/>
  <c r="I120" i="5"/>
  <c r="G116" i="5"/>
  <c r="G121" i="5"/>
  <c r="G123" i="5"/>
  <c r="F121" i="5"/>
  <c r="I110" i="5"/>
  <c r="G145" i="5"/>
  <c r="I129" i="5"/>
  <c r="F123" i="5"/>
  <c r="E121" i="5"/>
  <c r="G108" i="5"/>
  <c r="F145" i="5"/>
  <c r="G107" i="5"/>
  <c r="G110" i="5"/>
  <c r="I142" i="5"/>
  <c r="F130" i="5"/>
  <c r="F120" i="5" s="1"/>
  <c r="I117" i="5"/>
  <c r="I38" i="5" s="1"/>
  <c r="H118" i="5"/>
  <c r="G114" i="5"/>
  <c r="G259" i="5"/>
  <c r="D243" i="5"/>
  <c r="E230" i="5"/>
  <c r="D143" i="5"/>
  <c r="H117" i="5"/>
  <c r="H107" i="5" s="1"/>
  <c r="E236" i="5"/>
  <c r="F160" i="5"/>
  <c r="F118" i="5"/>
  <c r="G271" i="5"/>
  <c r="I153" i="5"/>
  <c r="D146" i="5"/>
  <c r="H144" i="5"/>
  <c r="G140" i="5"/>
  <c r="F141" i="5"/>
  <c r="E137" i="5"/>
  <c r="I233" i="5"/>
  <c r="F163" i="5"/>
  <c r="I147" i="5"/>
  <c r="I127" i="5"/>
  <c r="I146" i="5"/>
  <c r="I82" i="5" s="1"/>
  <c r="H147" i="5"/>
  <c r="F144" i="5"/>
  <c r="E140" i="5"/>
  <c r="D137" i="5"/>
  <c r="D160" i="5"/>
  <c r="D117" i="5"/>
  <c r="G197" i="5"/>
  <c r="D140" i="5"/>
  <c r="G130" i="5"/>
  <c r="F127" i="5"/>
  <c r="I118" i="5"/>
  <c r="G126" i="5"/>
  <c r="H256" i="5"/>
  <c r="I262" i="5"/>
  <c r="G256" i="5"/>
  <c r="H216" i="5"/>
  <c r="G820" i="5"/>
  <c r="G211" i="5"/>
  <c r="E157" i="5"/>
  <c r="E163" i="5"/>
  <c r="F149" i="5"/>
  <c r="F148" i="5" s="1"/>
  <c r="G171" i="5"/>
  <c r="G186" i="5"/>
  <c r="D171" i="5"/>
  <c r="I150" i="5"/>
  <c r="I148" i="5" s="1"/>
  <c r="H149" i="5"/>
  <c r="I181" i="5"/>
  <c r="I196" i="5"/>
  <c r="H196" i="5"/>
  <c r="F166" i="5"/>
  <c r="F181" i="5"/>
  <c r="G166" i="5"/>
  <c r="F256" i="5"/>
  <c r="E252" i="5"/>
  <c r="I244" i="5"/>
  <c r="D233" i="5"/>
  <c r="F201" i="5"/>
  <c r="F186" i="5"/>
  <c r="F171" i="5"/>
  <c r="H550" i="5"/>
  <c r="H454" i="5"/>
  <c r="H386" i="5"/>
  <c r="F262" i="5"/>
  <c r="H246" i="5"/>
  <c r="E201" i="5"/>
  <c r="E186" i="5"/>
  <c r="E171" i="5"/>
  <c r="D197" i="5"/>
  <c r="D182" i="5"/>
  <c r="D167" i="5"/>
  <c r="M167" i="5" s="1"/>
  <c r="H354" i="5"/>
  <c r="D454" i="5"/>
  <c r="I201" i="5"/>
  <c r="I186" i="5"/>
  <c r="I171" i="5"/>
  <c r="H257" i="5"/>
  <c r="F230" i="5"/>
  <c r="H201" i="5"/>
  <c r="H186" i="5"/>
  <c r="H171" i="5"/>
  <c r="D246" i="5"/>
  <c r="F243" i="5"/>
  <c r="F259" i="5"/>
  <c r="F236" i="5"/>
  <c r="F779" i="5"/>
  <c r="E243" i="5"/>
  <c r="E257" i="5"/>
  <c r="D244" i="5"/>
  <c r="I246" i="5"/>
  <c r="G257" i="5"/>
  <c r="E231" i="5"/>
  <c r="E596" i="5"/>
  <c r="I256" i="5"/>
  <c r="F257" i="5"/>
  <c r="F244" i="5"/>
  <c r="I230" i="5"/>
  <c r="E244" i="5"/>
  <c r="D265" i="5"/>
  <c r="F290" i="5"/>
  <c r="H239" i="5"/>
  <c r="H262" i="5"/>
  <c r="E233" i="5"/>
  <c r="D231" i="5"/>
  <c r="H236" i="5"/>
  <c r="D230" i="5"/>
  <c r="E246" i="5"/>
  <c r="H244" i="5"/>
  <c r="D252" i="5"/>
  <c r="E259" i="5"/>
  <c r="D257" i="5"/>
  <c r="G722" i="5"/>
  <c r="D559" i="5"/>
  <c r="E271" i="5"/>
  <c r="I271" i="5"/>
  <c r="H596" i="5"/>
  <c r="F271" i="5"/>
  <c r="D271" i="5"/>
  <c r="D550" i="5"/>
  <c r="H271" i="5"/>
  <c r="G269" i="5"/>
  <c r="E270" i="5"/>
  <c r="I709" i="5"/>
  <c r="I590" i="5"/>
  <c r="E472" i="5"/>
  <c r="F339" i="5"/>
  <c r="E592" i="5"/>
  <c r="G482" i="5"/>
  <c r="E339" i="5"/>
  <c r="H743" i="5"/>
  <c r="G736" i="5"/>
  <c r="E599" i="5"/>
  <c r="G550" i="5"/>
  <c r="F559" i="5"/>
  <c r="F356" i="5"/>
  <c r="H324" i="5"/>
  <c r="I816" i="5"/>
  <c r="E743" i="5"/>
  <c r="H663" i="5"/>
  <c r="G613" i="5"/>
  <c r="F577" i="5"/>
  <c r="H549" i="5"/>
  <c r="F454" i="5"/>
  <c r="I339" i="5"/>
  <c r="D309" i="5"/>
  <c r="D290" i="5"/>
  <c r="G339" i="5"/>
  <c r="H450" i="5"/>
  <c r="H384" i="5"/>
  <c r="I353" i="5"/>
  <c r="I383" i="5"/>
  <c r="G384" i="5"/>
  <c r="G323" i="5"/>
  <c r="F324" i="5"/>
  <c r="D472" i="5"/>
  <c r="E354" i="5"/>
  <c r="F353" i="5"/>
  <c r="G304" i="5"/>
  <c r="G764" i="5"/>
  <c r="H599" i="5"/>
  <c r="F450" i="5"/>
  <c r="F449" i="5" s="1"/>
  <c r="H383" i="5"/>
  <c r="F384" i="5"/>
  <c r="F323" i="5"/>
  <c r="E324" i="5"/>
  <c r="G386" i="5"/>
  <c r="E386" i="5"/>
  <c r="I354" i="5"/>
  <c r="E323" i="5"/>
  <c r="F304" i="5"/>
  <c r="F383" i="5"/>
  <c r="D324" i="5"/>
  <c r="G309" i="5"/>
  <c r="E383" i="5"/>
  <c r="G383" i="5"/>
  <c r="H353" i="5"/>
  <c r="G354" i="5"/>
  <c r="D323" i="5"/>
  <c r="F472" i="5"/>
  <c r="D383" i="5"/>
  <c r="G353" i="5"/>
  <c r="F354" i="5"/>
  <c r="I324" i="5"/>
  <c r="D384" i="5"/>
  <c r="I384" i="5"/>
  <c r="E384" i="5"/>
  <c r="I323" i="5"/>
  <c r="E353" i="5"/>
  <c r="D339" i="5"/>
  <c r="H323" i="5"/>
  <c r="G324" i="5"/>
  <c r="G449" i="5"/>
  <c r="G1199" i="5"/>
  <c r="I966" i="5"/>
  <c r="G674" i="5"/>
  <c r="D709" i="5"/>
  <c r="G663" i="5"/>
  <c r="E454" i="5"/>
  <c r="F438" i="5"/>
  <c r="F437" i="5" s="1"/>
  <c r="D386" i="5"/>
  <c r="F309" i="5"/>
  <c r="D450" i="5"/>
  <c r="H356" i="5"/>
  <c r="E356" i="5"/>
  <c r="E309" i="5"/>
  <c r="I817" i="5"/>
  <c r="E549" i="5"/>
  <c r="G356" i="5"/>
  <c r="D305" i="5"/>
  <c r="F692" i="5"/>
  <c r="H559" i="5"/>
  <c r="G823" i="5"/>
  <c r="I454" i="5"/>
  <c r="H481" i="5"/>
  <c r="I386" i="5"/>
  <c r="I309" i="5"/>
  <c r="I820" i="5"/>
  <c r="E709" i="5"/>
  <c r="D482" i="5"/>
  <c r="G454" i="5"/>
  <c r="H309" i="5"/>
  <c r="I356" i="5"/>
  <c r="H396" i="5"/>
  <c r="D442" i="5"/>
  <c r="F833" i="5"/>
  <c r="E749" i="5"/>
  <c r="G592" i="5"/>
  <c r="H779" i="5"/>
  <c r="E577" i="5"/>
  <c r="D697" i="5"/>
  <c r="F549" i="5"/>
  <c r="G603" i="5"/>
  <c r="E823" i="5"/>
  <c r="H597" i="5"/>
  <c r="H586" i="5" s="1"/>
  <c r="E482" i="5"/>
  <c r="H959" i="5"/>
  <c r="G657" i="5"/>
  <c r="E613" i="5"/>
  <c r="H592" i="5"/>
  <c r="H577" i="5"/>
  <c r="F570" i="5"/>
  <c r="D549" i="5"/>
  <c r="I559" i="5"/>
  <c r="F592" i="5"/>
  <c r="G577" i="5"/>
  <c r="E570" i="5"/>
  <c r="I550" i="5"/>
  <c r="D567" i="5"/>
  <c r="D537" i="5"/>
  <c r="I746" i="5"/>
  <c r="H568" i="5"/>
  <c r="E559" i="5"/>
  <c r="F633" i="5"/>
  <c r="F48" i="5" s="1"/>
  <c r="E634" i="5"/>
  <c r="E49" i="5" s="1"/>
  <c r="H661" i="5"/>
  <c r="H79" i="5" s="1"/>
  <c r="G662" i="5"/>
  <c r="G80" i="5" s="1"/>
  <c r="G746" i="5"/>
  <c r="G697" i="5"/>
  <c r="F596" i="5"/>
  <c r="E550" i="5"/>
  <c r="G809" i="5"/>
  <c r="E764" i="5"/>
  <c r="D749" i="5"/>
  <c r="H727" i="5"/>
  <c r="F704" i="5"/>
  <c r="E686" i="5"/>
  <c r="H606" i="5"/>
  <c r="D568" i="5"/>
  <c r="G533" i="5"/>
  <c r="G816" i="5"/>
  <c r="G815" i="5" s="1"/>
  <c r="D650" i="5"/>
  <c r="I705" i="5"/>
  <c r="I704" i="5" s="1"/>
  <c r="I663" i="5"/>
  <c r="H613" i="5"/>
  <c r="F533" i="5"/>
  <c r="I655" i="5"/>
  <c r="F816" i="5"/>
  <c r="F815" i="5" s="1"/>
  <c r="E661" i="5"/>
  <c r="D758" i="5"/>
  <c r="I549" i="5"/>
  <c r="I537" i="5"/>
  <c r="F568" i="5"/>
  <c r="F550" i="5"/>
  <c r="G537" i="5"/>
  <c r="G655" i="5"/>
  <c r="G606" i="5"/>
  <c r="E568" i="5"/>
  <c r="G549" i="5"/>
  <c r="H649" i="5"/>
  <c r="H67" i="5" s="1"/>
  <c r="H604" i="5"/>
  <c r="F638" i="5"/>
  <c r="I963" i="5"/>
  <c r="I962" i="5" s="1"/>
  <c r="F793" i="5"/>
  <c r="E633" i="5"/>
  <c r="I809" i="5"/>
  <c r="G661" i="5"/>
  <c r="G79" i="5" s="1"/>
  <c r="F662" i="5"/>
  <c r="G649" i="5"/>
  <c r="G67" i="5" s="1"/>
  <c r="F650" i="5"/>
  <c r="F68" i="5" s="1"/>
  <c r="E705" i="5"/>
  <c r="F697" i="5"/>
  <c r="I604" i="5"/>
  <c r="G568" i="5"/>
  <c r="E567" i="5"/>
  <c r="E793" i="5"/>
  <c r="D634" i="5"/>
  <c r="F661" i="5"/>
  <c r="F79" i="5" s="1"/>
  <c r="E662" i="5"/>
  <c r="E80" i="5" s="1"/>
  <c r="I651" i="5"/>
  <c r="G651" i="5"/>
  <c r="F649" i="5"/>
  <c r="F67" i="5" s="1"/>
  <c r="E650" i="5"/>
  <c r="E68" i="5" s="1"/>
  <c r="I603" i="5"/>
  <c r="G599" i="5"/>
  <c r="H537" i="5"/>
  <c r="F820" i="5"/>
  <c r="E817" i="5"/>
  <c r="D633" i="5"/>
  <c r="I635" i="5"/>
  <c r="E649" i="5"/>
  <c r="G693" i="5"/>
  <c r="G692" i="5" s="1"/>
  <c r="I592" i="5"/>
  <c r="G590" i="5"/>
  <c r="G567" i="5"/>
  <c r="G559" i="5"/>
  <c r="G650" i="5"/>
  <c r="G68" i="5" s="1"/>
  <c r="F791" i="5"/>
  <c r="F787" i="5" s="1"/>
  <c r="I805" i="5"/>
  <c r="E820" i="5"/>
  <c r="I634" i="5"/>
  <c r="I49" i="5" s="1"/>
  <c r="G796" i="5"/>
  <c r="D662" i="5"/>
  <c r="G704" i="5"/>
  <c r="I686" i="5"/>
  <c r="F604" i="5"/>
  <c r="D570" i="5"/>
  <c r="F537" i="5"/>
  <c r="F567" i="5"/>
  <c r="G656" i="5"/>
  <c r="I633" i="5"/>
  <c r="I48" i="5" s="1"/>
  <c r="D661" i="5"/>
  <c r="F722" i="5"/>
  <c r="I692" i="5"/>
  <c r="F663" i="5"/>
  <c r="F603" i="5"/>
  <c r="E606" i="5"/>
  <c r="E537" i="5"/>
  <c r="H804" i="5"/>
  <c r="H800" i="5" s="1"/>
  <c r="G805" i="5"/>
  <c r="G801" i="5" s="1"/>
  <c r="F656" i="5"/>
  <c r="H633" i="5"/>
  <c r="H48" i="5" s="1"/>
  <c r="G634" i="5"/>
  <c r="G49" i="5" s="1"/>
  <c r="I812" i="5"/>
  <c r="I650" i="5"/>
  <c r="I68" i="5" s="1"/>
  <c r="H723" i="5"/>
  <c r="F613" i="5"/>
  <c r="E603" i="5"/>
  <c r="D534" i="5"/>
  <c r="H655" i="5"/>
  <c r="E656" i="5"/>
  <c r="G633" i="5"/>
  <c r="G48" i="5" s="1"/>
  <c r="F634" i="5"/>
  <c r="F49" i="5" s="1"/>
  <c r="I661" i="5"/>
  <c r="I79" i="5" s="1"/>
  <c r="H662" i="5"/>
  <c r="D651" i="5"/>
  <c r="H746" i="5"/>
  <c r="F678" i="5"/>
  <c r="D599" i="5"/>
  <c r="I568" i="5"/>
  <c r="I570" i="5"/>
  <c r="H570" i="5"/>
  <c r="G570" i="5"/>
  <c r="I567" i="5"/>
  <c r="H567" i="5"/>
  <c r="D592" i="5"/>
  <c r="I599" i="5"/>
  <c r="G595" i="5"/>
  <c r="D596" i="5"/>
  <c r="I595" i="5"/>
  <c r="G638" i="5"/>
  <c r="F667" i="5"/>
  <c r="F92" i="5" s="1"/>
  <c r="I678" i="5"/>
  <c r="I722" i="5"/>
  <c r="F657" i="5"/>
  <c r="I667" i="5"/>
  <c r="I671" i="5"/>
  <c r="G667" i="5"/>
  <c r="G92" i="5" s="1"/>
  <c r="I804" i="5"/>
  <c r="I646" i="5" s="1"/>
  <c r="I793" i="5"/>
  <c r="H809" i="5"/>
  <c r="I823" i="5"/>
  <c r="H709" i="5"/>
  <c r="I697" i="5"/>
  <c r="I676" i="5"/>
  <c r="G673" i="5"/>
  <c r="G668" i="5" s="1"/>
  <c r="G93" i="5" s="1"/>
  <c r="G89" i="5" s="1"/>
  <c r="D603" i="5"/>
  <c r="I844" i="5"/>
  <c r="E746" i="5"/>
  <c r="D746" i="5"/>
  <c r="G709" i="5"/>
  <c r="H697" i="5"/>
  <c r="D686" i="5"/>
  <c r="H672" i="5"/>
  <c r="F673" i="5"/>
  <c r="F668" i="5" s="1"/>
  <c r="F93" i="5" s="1"/>
  <c r="F89" i="5" s="1"/>
  <c r="I658" i="5"/>
  <c r="I657" i="5" s="1"/>
  <c r="D649" i="5"/>
  <c r="G637" i="5"/>
  <c r="G635" i="5" s="1"/>
  <c r="F606" i="5"/>
  <c r="D606" i="5"/>
  <c r="G804" i="5"/>
  <c r="G646" i="5" s="1"/>
  <c r="F805" i="5"/>
  <c r="F709" i="5"/>
  <c r="I662" i="5"/>
  <c r="I80" i="5" s="1"/>
  <c r="H658" i="5"/>
  <c r="H650" i="5"/>
  <c r="E604" i="5"/>
  <c r="H966" i="5"/>
  <c r="F804" i="5"/>
  <c r="E805" i="5"/>
  <c r="E801" i="5" s="1"/>
  <c r="F812" i="5"/>
  <c r="I649" i="5"/>
  <c r="I67" i="5" s="1"/>
  <c r="I791" i="5"/>
  <c r="E804" i="5"/>
  <c r="F758" i="5"/>
  <c r="G743" i="5"/>
  <c r="D705" i="5"/>
  <c r="E697" i="5"/>
  <c r="H686" i="5"/>
  <c r="E672" i="5"/>
  <c r="D656" i="5"/>
  <c r="D604" i="5"/>
  <c r="G792" i="5"/>
  <c r="D805" i="5"/>
  <c r="I796" i="5"/>
  <c r="D693" i="5"/>
  <c r="G686" i="5"/>
  <c r="F1008" i="5"/>
  <c r="E792" i="5"/>
  <c r="I881" i="5"/>
  <c r="D804" i="5"/>
  <c r="G678" i="5"/>
  <c r="D673" i="5"/>
  <c r="I656" i="5"/>
  <c r="H652" i="5"/>
  <c r="H603" i="5"/>
  <c r="I606" i="5"/>
  <c r="I638" i="5"/>
  <c r="F635" i="5"/>
  <c r="F651" i="5"/>
  <c r="E663" i="5"/>
  <c r="D663" i="5"/>
  <c r="H674" i="5"/>
  <c r="F674" i="5"/>
  <c r="I727" i="5"/>
  <c r="I749" i="5"/>
  <c r="I736" i="5"/>
  <c r="F749" i="5"/>
  <c r="I735" i="5"/>
  <c r="F746" i="5"/>
  <c r="I743" i="5"/>
  <c r="F743" i="5"/>
  <c r="G758" i="5"/>
  <c r="H881" i="5"/>
  <c r="E791" i="5"/>
  <c r="H812" i="5"/>
  <c r="I779" i="5"/>
  <c r="F1028" i="5"/>
  <c r="G881" i="5"/>
  <c r="D792" i="5"/>
  <c r="G812" i="5"/>
  <c r="D823" i="5"/>
  <c r="F764" i="5"/>
  <c r="F881" i="5"/>
  <c r="D791" i="5"/>
  <c r="E881" i="5"/>
  <c r="H861" i="5"/>
  <c r="H815" i="5"/>
  <c r="I792" i="5"/>
  <c r="H792" i="5"/>
  <c r="H631" i="5" s="1"/>
  <c r="G779" i="5"/>
  <c r="D833" i="5"/>
  <c r="H791" i="5"/>
  <c r="H630" i="5" s="1"/>
  <c r="E861" i="5"/>
  <c r="H820" i="5"/>
  <c r="G791" i="5"/>
  <c r="G630" i="5" s="1"/>
  <c r="F792" i="5"/>
  <c r="F788" i="5" s="1"/>
  <c r="I753" i="5"/>
  <c r="E779" i="5"/>
  <c r="D779" i="5"/>
  <c r="H823" i="5"/>
  <c r="F823" i="5"/>
  <c r="D820" i="5"/>
  <c r="D816" i="5"/>
  <c r="E812" i="5"/>
  <c r="D812" i="5"/>
  <c r="E809" i="5"/>
  <c r="F809" i="5"/>
  <c r="D809" i="5"/>
  <c r="E796" i="5"/>
  <c r="F796" i="5"/>
  <c r="H796" i="5"/>
  <c r="D796" i="5"/>
  <c r="D793" i="5"/>
  <c r="E833" i="5"/>
  <c r="I876" i="5"/>
  <c r="G844" i="5"/>
  <c r="H844" i="5"/>
  <c r="F844" i="5"/>
  <c r="D1008" i="5"/>
  <c r="G1028" i="5"/>
  <c r="G980" i="5"/>
  <c r="I959" i="5"/>
  <c r="I894" i="5"/>
  <c r="I861" i="5"/>
  <c r="F959" i="5"/>
  <c r="I899" i="5"/>
  <c r="H899" i="5"/>
  <c r="D917" i="5"/>
  <c r="E980" i="5"/>
  <c r="E914" i="5"/>
  <c r="D980" i="5"/>
  <c r="E917" i="5"/>
  <c r="I1021" i="5"/>
  <c r="D1019" i="5"/>
  <c r="I1019" i="5"/>
  <c r="F956" i="5"/>
  <c r="F955" i="5" s="1"/>
  <c r="I980" i="5"/>
  <c r="G1008" i="5"/>
  <c r="D1021" i="5"/>
  <c r="G966" i="5"/>
  <c r="I915" i="5"/>
  <c r="I988" i="5"/>
  <c r="H1008" i="5"/>
  <c r="F980" i="5"/>
  <c r="I914" i="5"/>
  <c r="H915" i="5"/>
  <c r="H917" i="5"/>
  <c r="G915" i="5"/>
  <c r="G914" i="5"/>
  <c r="F915" i="5"/>
  <c r="G959" i="5"/>
  <c r="F914" i="5"/>
  <c r="E915" i="5"/>
  <c r="H956" i="5"/>
  <c r="H955" i="5" s="1"/>
  <c r="I917" i="5"/>
  <c r="D915" i="5"/>
  <c r="E1028" i="5"/>
  <c r="G917" i="5"/>
  <c r="D914" i="5"/>
  <c r="D1018" i="5"/>
  <c r="G995" i="5"/>
  <c r="H962" i="5"/>
  <c r="G957" i="5"/>
  <c r="F1092" i="5"/>
  <c r="H914" i="5"/>
  <c r="F917" i="5"/>
  <c r="E1019" i="5"/>
  <c r="I1028" i="5"/>
  <c r="F1021" i="5"/>
  <c r="G970" i="5"/>
  <c r="G969" i="5" s="1"/>
  <c r="F1018" i="5"/>
  <c r="F970" i="5"/>
  <c r="F969" i="5" s="1"/>
  <c r="E966" i="5"/>
  <c r="H1221" i="5"/>
  <c r="E1021" i="5"/>
  <c r="H980" i="5"/>
  <c r="E970" i="5"/>
  <c r="G973" i="5"/>
  <c r="D970" i="5"/>
  <c r="H1019" i="5"/>
  <c r="I970" i="5"/>
  <c r="I969" i="5" s="1"/>
  <c r="H970" i="5"/>
  <c r="H969" i="5" s="1"/>
  <c r="G1019" i="5"/>
  <c r="H1021" i="5"/>
  <c r="F1019" i="5"/>
  <c r="I995" i="5"/>
  <c r="G962" i="5"/>
  <c r="D1028" i="5"/>
  <c r="G1018" i="5"/>
  <c r="H995" i="5"/>
  <c r="I973" i="5"/>
  <c r="H973" i="5"/>
  <c r="G1021" i="5"/>
  <c r="G989" i="5"/>
  <c r="F995" i="5"/>
  <c r="E995" i="5"/>
  <c r="F973" i="5"/>
  <c r="I1189" i="5"/>
  <c r="H1028" i="5"/>
  <c r="E1008" i="5"/>
  <c r="E973" i="5"/>
  <c r="D966" i="5"/>
  <c r="F966" i="5"/>
  <c r="I955" i="5"/>
  <c r="E959" i="5"/>
  <c r="D959" i="5"/>
  <c r="F962" i="5"/>
  <c r="D995" i="5"/>
  <c r="H988" i="5"/>
  <c r="I1008" i="5"/>
  <c r="E1018" i="5"/>
  <c r="F1180" i="5"/>
  <c r="I1018" i="5"/>
  <c r="H1018" i="5"/>
  <c r="G1092" i="5"/>
  <c r="G1231" i="5"/>
  <c r="E1093" i="5"/>
  <c r="D1219" i="5"/>
  <c r="D1199" i="5"/>
  <c r="G1189" i="5"/>
  <c r="D1231" i="5"/>
  <c r="G1221" i="5"/>
  <c r="E1095" i="5"/>
  <c r="H1219" i="5"/>
  <c r="I1202" i="5"/>
  <c r="F1196" i="5"/>
  <c r="E1196" i="5"/>
  <c r="D1092" i="5"/>
  <c r="D1093" i="5"/>
  <c r="H1093" i="5"/>
  <c r="G1186" i="5"/>
  <c r="I1092" i="5"/>
  <c r="G1093" i="5"/>
  <c r="I1093" i="5"/>
  <c r="H1231" i="5"/>
  <c r="F1219" i="5"/>
  <c r="F1182" i="5"/>
  <c r="H1092" i="5"/>
  <c r="F1093" i="5"/>
  <c r="D1218" i="5"/>
  <c r="D1196" i="5"/>
  <c r="G1196" i="5"/>
  <c r="G1202" i="5"/>
  <c r="I1219" i="5"/>
  <c r="H1202" i="5"/>
  <c r="H1199" i="5"/>
  <c r="E1092" i="5"/>
  <c r="I1218" i="5"/>
  <c r="G1219" i="5"/>
  <c r="H1189" i="5"/>
  <c r="G1095" i="5"/>
  <c r="F1095" i="5"/>
  <c r="G1218" i="5"/>
  <c r="E1219" i="5"/>
  <c r="G1193" i="5"/>
  <c r="G1179" i="5" s="1"/>
  <c r="F1218" i="5"/>
  <c r="D1221" i="5"/>
  <c r="E1193" i="5"/>
  <c r="E1218" i="5"/>
  <c r="I1221" i="5"/>
  <c r="H1095" i="5"/>
  <c r="D1095" i="5"/>
  <c r="G1180" i="5"/>
  <c r="F1202" i="5"/>
  <c r="G1182" i="5"/>
  <c r="H1182" i="5"/>
  <c r="I1182" i="5"/>
  <c r="H1218" i="5"/>
  <c r="F1221" i="5"/>
  <c r="I1196" i="5"/>
  <c r="E1221" i="5"/>
  <c r="H1196" i="5"/>
  <c r="F1189" i="5"/>
  <c r="E1189" i="5"/>
  <c r="H1186" i="5"/>
  <c r="F1186" i="5"/>
  <c r="E1186" i="5"/>
  <c r="I1186" i="5"/>
  <c r="D1186" i="5"/>
  <c r="D1189" i="5"/>
  <c r="F1199" i="5"/>
  <c r="E1199" i="5"/>
  <c r="I1199" i="5"/>
  <c r="F1231" i="5"/>
  <c r="E1231" i="5"/>
  <c r="I1231" i="5"/>
  <c r="M305" i="5" l="1"/>
  <c r="M1184" i="5"/>
  <c r="H449" i="5"/>
  <c r="G430" i="5"/>
  <c r="M774" i="5"/>
  <c r="M652" i="5"/>
  <c r="M896" i="5"/>
  <c r="M878" i="5"/>
  <c r="M290" i="5"/>
  <c r="M1186" i="5"/>
  <c r="M659" i="5"/>
  <c r="M877" i="5"/>
  <c r="M816" i="5"/>
  <c r="G425" i="5"/>
  <c r="G424" i="5" s="1"/>
  <c r="M427" i="5"/>
  <c r="M1006" i="5"/>
  <c r="F425" i="5"/>
  <c r="F424" i="5" s="1"/>
  <c r="M973" i="5"/>
  <c r="M1018" i="5"/>
  <c r="M917" i="5"/>
  <c r="M796" i="5"/>
  <c r="M693" i="5"/>
  <c r="M117" i="5"/>
  <c r="M431" i="5"/>
  <c r="M171" i="5"/>
  <c r="M959" i="5"/>
  <c r="M230" i="5"/>
  <c r="M820" i="5"/>
  <c r="M596" i="5"/>
  <c r="H722" i="5"/>
  <c r="M111" i="5"/>
  <c r="M957" i="5"/>
  <c r="M675" i="5"/>
  <c r="M128" i="5"/>
  <c r="M168" i="5"/>
  <c r="M287" i="5"/>
  <c r="M845" i="5"/>
  <c r="M817" i="5"/>
  <c r="M823" i="5"/>
  <c r="M239" i="5"/>
  <c r="M201" i="5"/>
  <c r="M495" i="5"/>
  <c r="M723" i="5"/>
  <c r="D57" i="5"/>
  <c r="M130" i="5"/>
  <c r="M451" i="5"/>
  <c r="M914" i="5"/>
  <c r="M1008" i="5"/>
  <c r="M309" i="5"/>
  <c r="M386" i="5"/>
  <c r="M384" i="5"/>
  <c r="M493" i="5"/>
  <c r="M577" i="5"/>
  <c r="M658" i="5"/>
  <c r="M1193" i="5"/>
  <c r="M269" i="5"/>
  <c r="M637" i="5"/>
  <c r="H465" i="5"/>
  <c r="M549" i="5"/>
  <c r="M956" i="5"/>
  <c r="M1005" i="5"/>
  <c r="M1028" i="5"/>
  <c r="M603" i="5"/>
  <c r="M758" i="5"/>
  <c r="M559" i="5"/>
  <c r="M233" i="5"/>
  <c r="M211" i="5"/>
  <c r="M186" i="5"/>
  <c r="M749" i="5"/>
  <c r="M964" i="5"/>
  <c r="M963" i="5"/>
  <c r="M85" i="5"/>
  <c r="M694" i="5"/>
  <c r="M496" i="5"/>
  <c r="M1199" i="5"/>
  <c r="M970" i="5"/>
  <c r="M705" i="5"/>
  <c r="M809" i="5"/>
  <c r="M599" i="5"/>
  <c r="M454" i="5"/>
  <c r="M339" i="5"/>
  <c r="M231" i="5"/>
  <c r="M613" i="5"/>
  <c r="I449" i="5"/>
  <c r="M438" i="5"/>
  <c r="M639" i="5"/>
  <c r="M118" i="5"/>
  <c r="M971" i="5"/>
  <c r="D35" i="5"/>
  <c r="M114" i="5"/>
  <c r="M676" i="5"/>
  <c r="D667" i="5"/>
  <c r="D92" i="5" s="1"/>
  <c r="M672" i="5"/>
  <c r="M1194" i="5"/>
  <c r="M597" i="5"/>
  <c r="M636" i="5"/>
  <c r="M724" i="5"/>
  <c r="M306" i="5"/>
  <c r="M1231" i="5"/>
  <c r="M1019" i="5"/>
  <c r="M590" i="5"/>
  <c r="M606" i="5"/>
  <c r="M592" i="5"/>
  <c r="M356" i="5"/>
  <c r="M383" i="5"/>
  <c r="M324" i="5"/>
  <c r="I166" i="5"/>
  <c r="M764" i="5"/>
  <c r="M236" i="5"/>
  <c r="D110" i="5"/>
  <c r="M112" i="5"/>
  <c r="M640" i="5"/>
  <c r="M1183" i="5"/>
  <c r="M131" i="5"/>
  <c r="M846" i="5"/>
  <c r="M1219" i="5"/>
  <c r="M966" i="5"/>
  <c r="M1021" i="5"/>
  <c r="M980" i="5"/>
  <c r="M1221" i="5"/>
  <c r="M1196" i="5"/>
  <c r="M915" i="5"/>
  <c r="M697" i="5"/>
  <c r="M472" i="5"/>
  <c r="M271" i="5"/>
  <c r="M182" i="5"/>
  <c r="M249" i="5"/>
  <c r="M198" i="5"/>
  <c r="M1204" i="5"/>
  <c r="M270" i="5"/>
  <c r="M115" i="5"/>
  <c r="M442" i="5"/>
  <c r="M1095" i="5"/>
  <c r="M1189" i="5"/>
  <c r="M1218" i="5"/>
  <c r="M1092" i="5"/>
  <c r="M995" i="5"/>
  <c r="M673" i="5"/>
  <c r="M604" i="5"/>
  <c r="M746" i="5"/>
  <c r="M450" i="5"/>
  <c r="M323" i="5"/>
  <c r="M252" i="5"/>
  <c r="M197" i="5"/>
  <c r="M147" i="5"/>
  <c r="M492" i="5"/>
  <c r="M589" i="5"/>
  <c r="M183" i="5"/>
  <c r="M127" i="5"/>
  <c r="M534" i="5"/>
  <c r="M793" i="5"/>
  <c r="M1093" i="5"/>
  <c r="F677" i="5"/>
  <c r="M567" i="5"/>
  <c r="M550" i="5"/>
  <c r="M683" i="5"/>
  <c r="M143" i="5"/>
  <c r="M791" i="5"/>
  <c r="M792" i="5"/>
  <c r="M812" i="5"/>
  <c r="E476" i="5"/>
  <c r="M743" i="5"/>
  <c r="G677" i="5"/>
  <c r="M649" i="5"/>
  <c r="M570" i="5"/>
  <c r="M140" i="5"/>
  <c r="M535" i="5"/>
  <c r="M776" i="5"/>
  <c r="M686" i="5"/>
  <c r="M661" i="5"/>
  <c r="M634" i="5"/>
  <c r="M740" i="5"/>
  <c r="M741" i="5"/>
  <c r="M804" i="5"/>
  <c r="M633" i="5"/>
  <c r="M568" i="5"/>
  <c r="M160" i="5"/>
  <c r="M805" i="5"/>
  <c r="M137" i="5"/>
  <c r="M537" i="5"/>
  <c r="M470" i="5"/>
  <c r="M124" i="5"/>
  <c r="I304" i="5"/>
  <c r="M216" i="5"/>
  <c r="M662" i="5"/>
  <c r="I682" i="5"/>
  <c r="M684" i="5"/>
  <c r="M650" i="5"/>
  <c r="M779" i="5"/>
  <c r="M663" i="5"/>
  <c r="M709" i="5"/>
  <c r="M354" i="5"/>
  <c r="M265" i="5"/>
  <c r="M146" i="5"/>
  <c r="M257" i="5"/>
  <c r="E352" i="5"/>
  <c r="M353" i="5"/>
  <c r="M157" i="5"/>
  <c r="M154" i="5"/>
  <c r="M256" i="5"/>
  <c r="M155" i="5"/>
  <c r="M259" i="5"/>
  <c r="M141" i="5"/>
  <c r="M262" i="5"/>
  <c r="M125" i="5"/>
  <c r="M246" i="5"/>
  <c r="M243" i="5"/>
  <c r="M138" i="5"/>
  <c r="M244" i="5"/>
  <c r="M163" i="5"/>
  <c r="M144" i="5"/>
  <c r="H761" i="5"/>
  <c r="M763" i="5"/>
  <c r="H84" i="5"/>
  <c r="M86" i="5"/>
  <c r="I437" i="5"/>
  <c r="M439" i="5"/>
  <c r="M434" i="5"/>
  <c r="I430" i="5"/>
  <c r="M432" i="5"/>
  <c r="I677" i="5"/>
  <c r="D108" i="5"/>
  <c r="H585" i="5"/>
  <c r="G352" i="5"/>
  <c r="D657" i="5"/>
  <c r="E757" i="5"/>
  <c r="D674" i="5"/>
  <c r="D51" i="5"/>
  <c r="D588" i="5"/>
  <c r="H352" i="5"/>
  <c r="D1180" i="5"/>
  <c r="D586" i="5"/>
  <c r="I352" i="5"/>
  <c r="D635" i="5"/>
  <c r="F352" i="5"/>
  <c r="D153" i="5"/>
  <c r="D121" i="5"/>
  <c r="D84" i="5"/>
  <c r="D113" i="5"/>
  <c r="D1182" i="5"/>
  <c r="D69" i="5"/>
  <c r="D638" i="5"/>
  <c r="D120" i="5"/>
  <c r="D149" i="5"/>
  <c r="D437" i="5"/>
  <c r="D953" i="5"/>
  <c r="D722" i="5"/>
  <c r="D123" i="5"/>
  <c r="D955" i="5"/>
  <c r="H635" i="5"/>
  <c r="H772" i="5"/>
  <c r="H757" i="5"/>
  <c r="H739" i="5"/>
  <c r="I533" i="5"/>
  <c r="I481" i="5"/>
  <c r="I479" i="5" s="1"/>
  <c r="H437" i="5"/>
  <c r="H430" i="5"/>
  <c r="G1178" i="5"/>
  <c r="D466" i="5"/>
  <c r="M466" i="5" s="1"/>
  <c r="D36" i="5"/>
  <c r="D67" i="5"/>
  <c r="D58" i="5"/>
  <c r="D692" i="5"/>
  <c r="D595" i="5"/>
  <c r="D471" i="5"/>
  <c r="D150" i="5"/>
  <c r="I586" i="5"/>
  <c r="I584" i="5" s="1"/>
  <c r="I471" i="5"/>
  <c r="D430" i="5"/>
  <c r="D481" i="5"/>
  <c r="D129" i="5"/>
  <c r="D54" i="5"/>
  <c r="D96" i="5"/>
  <c r="D989" i="5"/>
  <c r="D991" i="5"/>
  <c r="M991" i="5" s="1"/>
  <c r="D646" i="5"/>
  <c r="D679" i="5"/>
  <c r="D80" i="5"/>
  <c r="D166" i="5"/>
  <c r="D52" i="5"/>
  <c r="E739" i="5"/>
  <c r="D95" i="5"/>
  <c r="D801" i="5"/>
  <c r="G588" i="5"/>
  <c r="G471" i="5"/>
  <c r="G467" i="5" s="1"/>
  <c r="G465" i="5" s="1"/>
  <c r="D68" i="5"/>
  <c r="D181" i="5"/>
  <c r="D145" i="5"/>
  <c r="D126" i="5"/>
  <c r="D480" i="5"/>
  <c r="D39" i="5"/>
  <c r="D134" i="5"/>
  <c r="D815" i="5"/>
  <c r="D668" i="5"/>
  <c r="D678" i="5"/>
  <c r="D533" i="5"/>
  <c r="D49" i="5"/>
  <c r="D304" i="5"/>
  <c r="D449" i="5"/>
  <c r="D196" i="5"/>
  <c r="D772" i="5"/>
  <c r="D55" i="5"/>
  <c r="D32" i="5"/>
  <c r="D969" i="5"/>
  <c r="D736" i="5"/>
  <c r="D631" i="5"/>
  <c r="D704" i="5"/>
  <c r="D48" i="5"/>
  <c r="E588" i="5"/>
  <c r="E471" i="5"/>
  <c r="E467" i="5" s="1"/>
  <c r="E465" i="5" s="1"/>
  <c r="F739" i="5"/>
  <c r="D739" i="5"/>
  <c r="F1178" i="5"/>
  <c r="E1179" i="5"/>
  <c r="F736" i="5"/>
  <c r="F734" i="5" s="1"/>
  <c r="F757" i="5"/>
  <c r="G761" i="5"/>
  <c r="G757" i="5"/>
  <c r="F647" i="5"/>
  <c r="F643" i="5" s="1"/>
  <c r="E761" i="5"/>
  <c r="I757" i="5"/>
  <c r="I761" i="5"/>
  <c r="I752" i="5"/>
  <c r="D761" i="5"/>
  <c r="D759" i="5"/>
  <c r="D754" i="5" s="1"/>
  <c r="I647" i="5"/>
  <c r="I645" i="5" s="1"/>
  <c r="F769" i="5"/>
  <c r="F767" i="5" s="1"/>
  <c r="D769" i="5"/>
  <c r="G769" i="5"/>
  <c r="G767" i="5" s="1"/>
  <c r="E769" i="5"/>
  <c r="I769" i="5"/>
  <c r="I767" i="5" s="1"/>
  <c r="G81" i="5"/>
  <c r="G955" i="5"/>
  <c r="G953" i="5"/>
  <c r="E953" i="5"/>
  <c r="I242" i="5"/>
  <c r="F588" i="5"/>
  <c r="E815" i="5"/>
  <c r="H704" i="5"/>
  <c r="E1182" i="5"/>
  <c r="D494" i="5"/>
  <c r="G602" i="5"/>
  <c r="E255" i="5"/>
  <c r="H692" i="5"/>
  <c r="I229" i="5"/>
  <c r="E1202" i="5"/>
  <c r="M1202" i="5" s="1"/>
  <c r="E107" i="5"/>
  <c r="E106" i="5" s="1"/>
  <c r="F585" i="5"/>
  <c r="F584" i="5" s="1"/>
  <c r="F1017" i="5"/>
  <c r="G242" i="5"/>
  <c r="G228" i="5"/>
  <c r="G227" i="5"/>
  <c r="H494" i="5"/>
  <c r="G229" i="5"/>
  <c r="D136" i="5"/>
  <c r="E586" i="5"/>
  <c r="F136" i="5"/>
  <c r="G78" i="5"/>
  <c r="I134" i="5"/>
  <c r="H227" i="5"/>
  <c r="E753" i="5"/>
  <c r="E752" i="5" s="1"/>
  <c r="H382" i="5"/>
  <c r="F228" i="5"/>
  <c r="H104" i="5"/>
  <c r="E962" i="5"/>
  <c r="I654" i="5"/>
  <c r="I322" i="5"/>
  <c r="H548" i="5"/>
  <c r="I255" i="5"/>
  <c r="I228" i="5"/>
  <c r="H181" i="5"/>
  <c r="E674" i="5"/>
  <c r="I494" i="5"/>
  <c r="E1180" i="5"/>
  <c r="E955" i="5"/>
  <c r="E722" i="5"/>
  <c r="G66" i="5"/>
  <c r="G196" i="5"/>
  <c r="F66" i="5"/>
  <c r="I66" i="5"/>
  <c r="G132" i="5"/>
  <c r="G105" i="5"/>
  <c r="D82" i="5"/>
  <c r="I139" i="5"/>
  <c r="E638" i="5"/>
  <c r="E481" i="5"/>
  <c r="E477" i="5" s="1"/>
  <c r="E475" i="5" s="1"/>
  <c r="G136" i="5"/>
  <c r="F242" i="5"/>
  <c r="F255" i="5"/>
  <c r="I815" i="5"/>
  <c r="D491" i="5"/>
  <c r="F47" i="5"/>
  <c r="G106" i="5"/>
  <c r="F227" i="5"/>
  <c r="I47" i="5"/>
  <c r="G491" i="5"/>
  <c r="F229" i="5"/>
  <c r="E242" i="5"/>
  <c r="D133" i="5"/>
  <c r="F494" i="5"/>
  <c r="D242" i="5"/>
  <c r="D139" i="5"/>
  <c r="H646" i="5"/>
  <c r="H642" i="5" s="1"/>
  <c r="G47" i="5"/>
  <c r="D227" i="5"/>
  <c r="D116" i="5"/>
  <c r="D38" i="5"/>
  <c r="D142" i="5"/>
  <c r="D79" i="5"/>
  <c r="F119" i="5"/>
  <c r="G494" i="5"/>
  <c r="F477" i="5"/>
  <c r="G129" i="5"/>
  <c r="G57" i="5"/>
  <c r="G56" i="5" s="1"/>
  <c r="E494" i="5"/>
  <c r="E595" i="5"/>
  <c r="F139" i="5"/>
  <c r="G113" i="5"/>
  <c r="G35" i="5"/>
  <c r="G34" i="5" s="1"/>
  <c r="H482" i="5"/>
  <c r="M482" i="5" s="1"/>
  <c r="E768" i="5"/>
  <c r="M768" i="5" s="1"/>
  <c r="E96" i="5"/>
  <c r="E35" i="5"/>
  <c r="E32" i="5"/>
  <c r="E48" i="5"/>
  <c r="E630" i="5"/>
  <c r="E67" i="5"/>
  <c r="E735" i="5"/>
  <c r="E227" i="5"/>
  <c r="E153" i="5"/>
  <c r="G139" i="5"/>
  <c r="H116" i="5"/>
  <c r="H38" i="5"/>
  <c r="E70" i="5"/>
  <c r="E79" i="5"/>
  <c r="E84" i="5"/>
  <c r="E646" i="5"/>
  <c r="E642" i="5" s="1"/>
  <c r="F142" i="5"/>
  <c r="F80" i="5"/>
  <c r="F78" i="5" s="1"/>
  <c r="H651" i="5"/>
  <c r="M651" i="5" s="1"/>
  <c r="H70" i="5"/>
  <c r="G88" i="5"/>
  <c r="G87" i="5" s="1"/>
  <c r="G91" i="5"/>
  <c r="E149" i="5"/>
  <c r="E148" i="5" s="1"/>
  <c r="I126" i="5"/>
  <c r="I51" i="5"/>
  <c r="I50" i="5" s="1"/>
  <c r="E95" i="5"/>
  <c r="E51" i="5"/>
  <c r="H480" i="5"/>
  <c r="E54" i="5"/>
  <c r="G52" i="5"/>
  <c r="G50" i="5" s="1"/>
  <c r="E989" i="5"/>
  <c r="I674" i="5"/>
  <c r="I96" i="5"/>
  <c r="I94" i="5" s="1"/>
  <c r="E969" i="5"/>
  <c r="F88" i="5"/>
  <c r="F87" i="5" s="1"/>
  <c r="F91" i="5"/>
  <c r="I108" i="5"/>
  <c r="I39" i="5"/>
  <c r="I37" i="5" s="1"/>
  <c r="E120" i="5"/>
  <c r="E113" i="5"/>
  <c r="E110" i="5"/>
  <c r="E129" i="5"/>
  <c r="E57" i="5"/>
  <c r="E145" i="5"/>
  <c r="E82" i="5"/>
  <c r="E116" i="5"/>
  <c r="E38" i="5"/>
  <c r="F129" i="5"/>
  <c r="F57" i="5"/>
  <c r="F56" i="5" s="1"/>
  <c r="I83" i="5"/>
  <c r="E678" i="5"/>
  <c r="E134" i="5"/>
  <c r="E105" i="5" s="1"/>
  <c r="E635" i="5"/>
  <c r="E602" i="5"/>
  <c r="G382" i="5"/>
  <c r="I78" i="5"/>
  <c r="E844" i="5"/>
  <c r="E631" i="5"/>
  <c r="E627" i="5" s="1"/>
  <c r="I666" i="5"/>
  <c r="I92" i="5"/>
  <c r="E704" i="5"/>
  <c r="F126" i="5"/>
  <c r="F51" i="5"/>
  <c r="F50" i="5" s="1"/>
  <c r="F108" i="5"/>
  <c r="F39" i="5"/>
  <c r="F134" i="5"/>
  <c r="F132" i="5" s="1"/>
  <c r="E55" i="5"/>
  <c r="F491" i="5"/>
  <c r="I491" i="5"/>
  <c r="G477" i="5"/>
  <c r="G476" i="5"/>
  <c r="H229" i="5"/>
  <c r="H255" i="5"/>
  <c r="H477" i="5"/>
  <c r="H68" i="5"/>
  <c r="H668" i="5"/>
  <c r="H657" i="5"/>
  <c r="E196" i="5"/>
  <c r="E139" i="5"/>
  <c r="E449" i="5"/>
  <c r="E425" i="5"/>
  <c r="G153" i="5"/>
  <c r="H166" i="5"/>
  <c r="H136" i="5"/>
  <c r="H150" i="5"/>
  <c r="H142" i="5"/>
  <c r="H36" i="5"/>
  <c r="H33" i="5"/>
  <c r="M33" i="5" s="1"/>
  <c r="H121" i="5"/>
  <c r="H49" i="5"/>
  <c r="H123" i="5"/>
  <c r="H52" i="5"/>
  <c r="H126" i="5"/>
  <c r="H139" i="5"/>
  <c r="H656" i="5"/>
  <c r="M656" i="5" s="1"/>
  <c r="H80" i="5"/>
  <c r="H801" i="5"/>
  <c r="H769" i="5"/>
  <c r="H71" i="5"/>
  <c r="M71" i="5" s="1"/>
  <c r="H754" i="5"/>
  <c r="H736" i="5"/>
  <c r="H679" i="5"/>
  <c r="M679" i="5" s="1"/>
  <c r="H682" i="5"/>
  <c r="H533" i="5"/>
  <c r="H242" i="5"/>
  <c r="H58" i="5"/>
  <c r="H134" i="5"/>
  <c r="H83" i="5"/>
  <c r="H304" i="5"/>
  <c r="H108" i="5"/>
  <c r="H106" i="5" s="1"/>
  <c r="H39" i="5"/>
  <c r="I116" i="5"/>
  <c r="G120" i="5"/>
  <c r="D107" i="5"/>
  <c r="F116" i="5"/>
  <c r="H145" i="5"/>
  <c r="E133" i="5"/>
  <c r="E136" i="5"/>
  <c r="I107" i="5"/>
  <c r="I145" i="5"/>
  <c r="I133" i="5"/>
  <c r="I119" i="5"/>
  <c r="F104" i="5"/>
  <c r="G654" i="5"/>
  <c r="E228" i="5"/>
  <c r="D548" i="5"/>
  <c r="D229" i="5"/>
  <c r="F989" i="5"/>
  <c r="E229" i="5"/>
  <c r="E585" i="5"/>
  <c r="I642" i="5"/>
  <c r="D753" i="5"/>
  <c r="I588" i="5"/>
  <c r="F322" i="5"/>
  <c r="D654" i="5"/>
  <c r="G548" i="5"/>
  <c r="G255" i="5"/>
  <c r="I227" i="5"/>
  <c r="F602" i="5"/>
  <c r="D228" i="5"/>
  <c r="H228" i="5"/>
  <c r="D255" i="5"/>
  <c r="H648" i="5"/>
  <c r="F595" i="5"/>
  <c r="H566" i="5"/>
  <c r="E632" i="5"/>
  <c r="D803" i="5"/>
  <c r="D632" i="5"/>
  <c r="D800" i="5"/>
  <c r="G734" i="5"/>
  <c r="G660" i="5"/>
  <c r="H322" i="5"/>
  <c r="D322" i="5"/>
  <c r="F382" i="5"/>
  <c r="E648" i="5"/>
  <c r="D382" i="5"/>
  <c r="H627" i="5"/>
  <c r="G632" i="5"/>
  <c r="D566" i="5"/>
  <c r="G322" i="5"/>
  <c r="I382" i="5"/>
  <c r="E803" i="5"/>
  <c r="D660" i="5"/>
  <c r="I548" i="5"/>
  <c r="F469" i="5"/>
  <c r="G647" i="5"/>
  <c r="G645" i="5" s="1"/>
  <c r="E548" i="5"/>
  <c r="E382" i="5"/>
  <c r="E322" i="5"/>
  <c r="E788" i="5"/>
  <c r="E784" i="5" s="1"/>
  <c r="I660" i="5"/>
  <c r="I566" i="5"/>
  <c r="F479" i="5"/>
  <c r="F476" i="5"/>
  <c r="F548" i="5"/>
  <c r="H602" i="5"/>
  <c r="D585" i="5"/>
  <c r="H632" i="5"/>
  <c r="I632" i="5"/>
  <c r="F660" i="5"/>
  <c r="I476" i="5"/>
  <c r="H469" i="5"/>
  <c r="G479" i="5"/>
  <c r="F632" i="5"/>
  <c r="I602" i="5"/>
  <c r="F648" i="5"/>
  <c r="G800" i="5"/>
  <c r="H660" i="5"/>
  <c r="G803" i="5"/>
  <c r="G666" i="5"/>
  <c r="E647" i="5"/>
  <c r="E643" i="5" s="1"/>
  <c r="E660" i="5"/>
  <c r="D648" i="5"/>
  <c r="H584" i="5"/>
  <c r="F666" i="5"/>
  <c r="H595" i="5"/>
  <c r="G566" i="5"/>
  <c r="G648" i="5"/>
  <c r="E800" i="5"/>
  <c r="F630" i="5"/>
  <c r="E654" i="5"/>
  <c r="F566" i="5"/>
  <c r="E566" i="5"/>
  <c r="I801" i="5"/>
  <c r="G586" i="5"/>
  <c r="G584" i="5" s="1"/>
  <c r="I648" i="5"/>
  <c r="I803" i="5"/>
  <c r="F753" i="5"/>
  <c r="F752" i="5" s="1"/>
  <c r="F801" i="5"/>
  <c r="F784" i="5" s="1"/>
  <c r="D735" i="5"/>
  <c r="F803" i="5"/>
  <c r="I800" i="5"/>
  <c r="H788" i="5"/>
  <c r="D788" i="5"/>
  <c r="G642" i="5"/>
  <c r="I788" i="5"/>
  <c r="I631" i="5"/>
  <c r="D602" i="5"/>
  <c r="H647" i="5"/>
  <c r="G671" i="5"/>
  <c r="D790" i="5"/>
  <c r="D630" i="5"/>
  <c r="F671" i="5"/>
  <c r="F1091" i="5"/>
  <c r="E667" i="5"/>
  <c r="E671" i="5"/>
  <c r="F761" i="5"/>
  <c r="F646" i="5"/>
  <c r="H667" i="5"/>
  <c r="H92" i="5" s="1"/>
  <c r="H88" i="5" s="1"/>
  <c r="H671" i="5"/>
  <c r="D647" i="5"/>
  <c r="D643" i="5" s="1"/>
  <c r="D1017" i="5"/>
  <c r="I790" i="5"/>
  <c r="F790" i="5"/>
  <c r="F631" i="5"/>
  <c r="F627" i="5" s="1"/>
  <c r="H629" i="5"/>
  <c r="H626" i="5"/>
  <c r="H803" i="5"/>
  <c r="G753" i="5"/>
  <c r="G752" i="5" s="1"/>
  <c r="G626" i="5"/>
  <c r="G788" i="5"/>
  <c r="G784" i="5" s="1"/>
  <c r="G631" i="5"/>
  <c r="I787" i="5"/>
  <c r="I630" i="5"/>
  <c r="D671" i="5"/>
  <c r="I734" i="5"/>
  <c r="D1217" i="5"/>
  <c r="D787" i="5"/>
  <c r="H787" i="5"/>
  <c r="H790" i="5"/>
  <c r="E787" i="5"/>
  <c r="E790" i="5"/>
  <c r="G787" i="5"/>
  <c r="G790" i="5"/>
  <c r="F786" i="5"/>
  <c r="H913" i="5"/>
  <c r="I1017" i="5"/>
  <c r="I913" i="5"/>
  <c r="E1017" i="5"/>
  <c r="G1091" i="5"/>
  <c r="G1017" i="5"/>
  <c r="H1017" i="5"/>
  <c r="E1091" i="5"/>
  <c r="E1217" i="5"/>
  <c r="I1091" i="5"/>
  <c r="H1091" i="5"/>
  <c r="I1217" i="5"/>
  <c r="D1091" i="5"/>
  <c r="F1217" i="5"/>
  <c r="H1217" i="5"/>
  <c r="G1217" i="5"/>
  <c r="M70" i="5" l="1"/>
  <c r="M735" i="5"/>
  <c r="M480" i="5"/>
  <c r="M736" i="5"/>
  <c r="M754" i="5"/>
  <c r="M657" i="5"/>
  <c r="M759" i="5"/>
  <c r="M667" i="5"/>
  <c r="M181" i="5"/>
  <c r="M955" i="5"/>
  <c r="M638" i="5"/>
  <c r="M630" i="5"/>
  <c r="M38" i="5"/>
  <c r="M668" i="5"/>
  <c r="M692" i="5"/>
  <c r="M753" i="5"/>
  <c r="M722" i="5"/>
  <c r="M602" i="5"/>
  <c r="M107" i="5"/>
  <c r="M96" i="5"/>
  <c r="M166" i="5"/>
  <c r="M671" i="5"/>
  <c r="M566" i="5"/>
  <c r="M116" i="5"/>
  <c r="M491" i="5"/>
  <c r="M196" i="5"/>
  <c r="M815" i="5"/>
  <c r="M54" i="5"/>
  <c r="M674" i="5"/>
  <c r="M430" i="5"/>
  <c r="M304" i="5"/>
  <c r="M449" i="5"/>
  <c r="M57" i="5"/>
  <c r="M35" i="5"/>
  <c r="D88" i="5"/>
  <c r="M595" i="5"/>
  <c r="M635" i="5"/>
  <c r="M494" i="5"/>
  <c r="M39" i="5"/>
  <c r="M58" i="5"/>
  <c r="M1182" i="5"/>
  <c r="M586" i="5"/>
  <c r="M110" i="5"/>
  <c r="M129" i="5"/>
  <c r="M585" i="5"/>
  <c r="M322" i="5"/>
  <c r="M969" i="5"/>
  <c r="M113" i="5"/>
  <c r="M437" i="5"/>
  <c r="M382" i="5"/>
  <c r="M1217" i="5"/>
  <c r="M1017" i="5"/>
  <c r="M704" i="5"/>
  <c r="M32" i="5"/>
  <c r="M126" i="5"/>
  <c r="M95" i="5"/>
  <c r="M36" i="5"/>
  <c r="M953" i="5"/>
  <c r="M108" i="5"/>
  <c r="M229" i="5"/>
  <c r="M55" i="5"/>
  <c r="M588" i="5"/>
  <c r="M84" i="5"/>
  <c r="M647" i="5"/>
  <c r="M68" i="5"/>
  <c r="M769" i="5"/>
  <c r="M533" i="5"/>
  <c r="D627" i="5"/>
  <c r="M631" i="5"/>
  <c r="D477" i="5"/>
  <c r="M481" i="5"/>
  <c r="M632" i="5"/>
  <c r="M646" i="5"/>
  <c r="M67" i="5"/>
  <c r="M787" i="5"/>
  <c r="M548" i="5"/>
  <c r="M739" i="5"/>
  <c r="M678" i="5"/>
  <c r="M48" i="5"/>
  <c r="M772" i="5"/>
  <c r="M149" i="5"/>
  <c r="M153" i="5"/>
  <c r="M788" i="5"/>
  <c r="D469" i="5"/>
  <c r="M471" i="5"/>
  <c r="M803" i="5"/>
  <c r="M790" i="5"/>
  <c r="M1091" i="5"/>
  <c r="M801" i="5"/>
  <c r="M660" i="5"/>
  <c r="M648" i="5"/>
  <c r="M150" i="5"/>
  <c r="M145" i="5"/>
  <c r="M352" i="5"/>
  <c r="M133" i="5"/>
  <c r="M82" i="5"/>
  <c r="M120" i="5"/>
  <c r="D50" i="5"/>
  <c r="M52" i="5"/>
  <c r="M228" i="5"/>
  <c r="M227" i="5"/>
  <c r="M51" i="5"/>
  <c r="M134" i="5"/>
  <c r="M80" i="5"/>
  <c r="M123" i="5"/>
  <c r="M255" i="5"/>
  <c r="M49" i="5"/>
  <c r="M79" i="5"/>
  <c r="M139" i="5"/>
  <c r="M136" i="5"/>
  <c r="M142" i="5"/>
  <c r="M242" i="5"/>
  <c r="M121" i="5"/>
  <c r="M761" i="5"/>
  <c r="I81" i="5"/>
  <c r="M83" i="5"/>
  <c r="I425" i="5"/>
  <c r="M426" i="5"/>
  <c r="G469" i="5"/>
  <c r="G463" i="5"/>
  <c r="D677" i="5"/>
  <c r="D476" i="5"/>
  <c r="D47" i="5"/>
  <c r="D666" i="5"/>
  <c r="D642" i="5"/>
  <c r="D31" i="5"/>
  <c r="D105" i="5"/>
  <c r="D119" i="5"/>
  <c r="I467" i="5"/>
  <c r="I465" i="5" s="1"/>
  <c r="I477" i="5"/>
  <c r="H425" i="5"/>
  <c r="E469" i="5"/>
  <c r="I469" i="5"/>
  <c r="D734" i="5"/>
  <c r="D479" i="5"/>
  <c r="D66" i="5"/>
  <c r="D53" i="5"/>
  <c r="D467" i="5"/>
  <c r="D93" i="5"/>
  <c r="D78" i="5"/>
  <c r="D148" i="5"/>
  <c r="D132" i="5"/>
  <c r="D784" i="5"/>
  <c r="D37" i="5"/>
  <c r="D106" i="5"/>
  <c r="D56" i="5"/>
  <c r="D584" i="5"/>
  <c r="D81" i="5"/>
  <c r="D34" i="5"/>
  <c r="D767" i="5"/>
  <c r="D94" i="5"/>
  <c r="E1178" i="5"/>
  <c r="F645" i="5"/>
  <c r="I643" i="5"/>
  <c r="I641" i="5" s="1"/>
  <c r="D752" i="5"/>
  <c r="D757" i="5"/>
  <c r="M757" i="5" s="1"/>
  <c r="I105" i="5"/>
  <c r="F226" i="5"/>
  <c r="E629" i="5"/>
  <c r="E626" i="5"/>
  <c r="E625" i="5" s="1"/>
  <c r="E226" i="5"/>
  <c r="I132" i="5"/>
  <c r="G226" i="5"/>
  <c r="E584" i="5"/>
  <c r="F623" i="5"/>
  <c r="I226" i="5"/>
  <c r="E479" i="5"/>
  <c r="F463" i="5"/>
  <c r="D623" i="5"/>
  <c r="D226" i="5"/>
  <c r="G643" i="5"/>
  <c r="G641" i="5" s="1"/>
  <c r="G475" i="5"/>
  <c r="E463" i="5"/>
  <c r="D104" i="5"/>
  <c r="F105" i="5"/>
  <c r="F103" i="5" s="1"/>
  <c r="E677" i="5"/>
  <c r="F626" i="5"/>
  <c r="F625" i="5" s="1"/>
  <c r="E34" i="5"/>
  <c r="E767" i="5"/>
  <c r="E734" i="5"/>
  <c r="E66" i="5"/>
  <c r="E47" i="5"/>
  <c r="E53" i="5"/>
  <c r="E37" i="5"/>
  <c r="H476" i="5"/>
  <c r="H475" i="5" s="1"/>
  <c r="E462" i="5"/>
  <c r="F106" i="5"/>
  <c r="E56" i="5"/>
  <c r="E78" i="5"/>
  <c r="E50" i="5"/>
  <c r="E666" i="5"/>
  <c r="E92" i="5"/>
  <c r="M92" i="5" s="1"/>
  <c r="G627" i="5"/>
  <c r="G625" i="5" s="1"/>
  <c r="E119" i="5"/>
  <c r="E69" i="5"/>
  <c r="I627" i="5"/>
  <c r="H479" i="5"/>
  <c r="F37" i="5"/>
  <c r="I88" i="5"/>
  <c r="I87" i="5" s="1"/>
  <c r="I91" i="5"/>
  <c r="E81" i="5"/>
  <c r="E31" i="5"/>
  <c r="E94" i="5"/>
  <c r="H66" i="5"/>
  <c r="H734" i="5"/>
  <c r="H93" i="5"/>
  <c r="H666" i="5"/>
  <c r="H784" i="5"/>
  <c r="E424" i="5"/>
  <c r="H105" i="5"/>
  <c r="H148" i="5"/>
  <c r="H34" i="5"/>
  <c r="H31" i="5"/>
  <c r="H119" i="5"/>
  <c r="H47" i="5"/>
  <c r="H50" i="5"/>
  <c r="H132" i="5"/>
  <c r="H654" i="5"/>
  <c r="H78" i="5"/>
  <c r="H767" i="5"/>
  <c r="H69" i="5"/>
  <c r="H752" i="5"/>
  <c r="H677" i="5"/>
  <c r="H643" i="5"/>
  <c r="H463" i="5"/>
  <c r="H56" i="5"/>
  <c r="H81" i="5"/>
  <c r="H37" i="5"/>
  <c r="H226" i="5"/>
  <c r="I784" i="5"/>
  <c r="I104" i="5"/>
  <c r="I106" i="5"/>
  <c r="G119" i="5"/>
  <c r="G104" i="5"/>
  <c r="G103" i="5" s="1"/>
  <c r="E645" i="5"/>
  <c r="E104" i="5"/>
  <c r="E132" i="5"/>
  <c r="E623" i="5"/>
  <c r="E641" i="5"/>
  <c r="F462" i="5"/>
  <c r="F475" i="5"/>
  <c r="I462" i="5"/>
  <c r="G462" i="5"/>
  <c r="D645" i="5"/>
  <c r="F629" i="5"/>
  <c r="I629" i="5"/>
  <c r="I626" i="5"/>
  <c r="I783" i="5"/>
  <c r="I786" i="5"/>
  <c r="H645" i="5"/>
  <c r="H625" i="5"/>
  <c r="H622" i="5"/>
  <c r="G622" i="5"/>
  <c r="D629" i="5"/>
  <c r="D626" i="5"/>
  <c r="G629" i="5"/>
  <c r="G786" i="5"/>
  <c r="G783" i="5"/>
  <c r="E783" i="5"/>
  <c r="E786" i="5"/>
  <c r="H783" i="5"/>
  <c r="H786" i="5"/>
  <c r="D786" i="5"/>
  <c r="D783" i="5"/>
  <c r="M66" i="5" l="1"/>
  <c r="M666" i="5"/>
  <c r="M584" i="5"/>
  <c r="M93" i="5"/>
  <c r="M677" i="5"/>
  <c r="M105" i="5"/>
  <c r="M626" i="5"/>
  <c r="M69" i="5"/>
  <c r="M34" i="5"/>
  <c r="M31" i="5"/>
  <c r="M767" i="5"/>
  <c r="M56" i="5"/>
  <c r="D475" i="5"/>
  <c r="M106" i="5"/>
  <c r="M53" i="5"/>
  <c r="M94" i="5"/>
  <c r="M37" i="5"/>
  <c r="M629" i="5"/>
  <c r="M752" i="5"/>
  <c r="M645" i="5"/>
  <c r="M734" i="5"/>
  <c r="D465" i="5"/>
  <c r="M465" i="5" s="1"/>
  <c r="M467" i="5"/>
  <c r="M784" i="5"/>
  <c r="M476" i="5"/>
  <c r="M50" i="5"/>
  <c r="M479" i="5"/>
  <c r="M469" i="5"/>
  <c r="M786" i="5"/>
  <c r="M477" i="5"/>
  <c r="M148" i="5"/>
  <c r="M627" i="5"/>
  <c r="M78" i="5"/>
  <c r="M226" i="5"/>
  <c r="M47" i="5"/>
  <c r="M81" i="5"/>
  <c r="M104" i="5"/>
  <c r="M119" i="5"/>
  <c r="M132" i="5"/>
  <c r="M643" i="5"/>
  <c r="I424" i="5"/>
  <c r="M425" i="5"/>
  <c r="D462" i="5"/>
  <c r="G461" i="5"/>
  <c r="D463" i="5"/>
  <c r="I463" i="5"/>
  <c r="I475" i="5"/>
  <c r="H424" i="5"/>
  <c r="D424" i="5"/>
  <c r="D89" i="5"/>
  <c r="D91" i="5"/>
  <c r="D103" i="5"/>
  <c r="D782" i="5"/>
  <c r="I623" i="5"/>
  <c r="F461" i="5"/>
  <c r="I103" i="5"/>
  <c r="H462" i="5"/>
  <c r="H461" i="5" s="1"/>
  <c r="E622" i="5"/>
  <c r="E621" i="5" s="1"/>
  <c r="E620" i="5" s="1"/>
  <c r="E461" i="5"/>
  <c r="G623" i="5"/>
  <c r="G621" i="5" s="1"/>
  <c r="G620" i="5" s="1"/>
  <c r="E91" i="5"/>
  <c r="E88" i="5"/>
  <c r="M88" i="5" s="1"/>
  <c r="H91" i="5"/>
  <c r="H89" i="5"/>
  <c r="E103" i="5"/>
  <c r="H103" i="5"/>
  <c r="H623" i="5"/>
  <c r="H641" i="5"/>
  <c r="D622" i="5"/>
  <c r="D625" i="5"/>
  <c r="I622" i="5"/>
  <c r="I625" i="5"/>
  <c r="M91" i="5" l="1"/>
  <c r="M89" i="5"/>
  <c r="M424" i="5"/>
  <c r="M475" i="5"/>
  <c r="M625" i="5"/>
  <c r="D461" i="5"/>
  <c r="M463" i="5"/>
  <c r="M462" i="5"/>
  <c r="M103" i="5"/>
  <c r="M623" i="5"/>
  <c r="I621" i="5"/>
  <c r="I620" i="5" s="1"/>
  <c r="I461" i="5"/>
  <c r="D87" i="5"/>
  <c r="D621" i="5"/>
  <c r="D620" i="5" s="1"/>
  <c r="E87" i="5"/>
  <c r="H87" i="5"/>
  <c r="H621" i="5"/>
  <c r="E1214" i="5"/>
  <c r="F1214" i="5"/>
  <c r="G1214" i="5"/>
  <c r="H1214" i="5"/>
  <c r="I1214" i="5"/>
  <c r="E1211" i="5"/>
  <c r="F1211" i="5"/>
  <c r="G1211" i="5"/>
  <c r="H1211" i="5"/>
  <c r="I1211" i="5"/>
  <c r="D1211" i="5"/>
  <c r="M87" i="5" l="1"/>
  <c r="M1211" i="5"/>
  <c r="M461" i="5"/>
  <c r="H620" i="5"/>
  <c r="E1207" i="5"/>
  <c r="F1207" i="5"/>
  <c r="G1207" i="5"/>
  <c r="H1207" i="5"/>
  <c r="I1207" i="5"/>
  <c r="D1207" i="5"/>
  <c r="D1214" i="5"/>
  <c r="M1214" i="5" s="1"/>
  <c r="E1235" i="5"/>
  <c r="F1235" i="5"/>
  <c r="G1235" i="5"/>
  <c r="H1235" i="5"/>
  <c r="I1235" i="5"/>
  <c r="E1228" i="5"/>
  <c r="F1228" i="5"/>
  <c r="F1225" i="5" s="1"/>
  <c r="G1228" i="5"/>
  <c r="G1225" i="5" s="1"/>
  <c r="H1228" i="5"/>
  <c r="H1225" i="5" s="1"/>
  <c r="I1228" i="5"/>
  <c r="I1225" i="5" s="1"/>
  <c r="L1217" i="5"/>
  <c r="D1228" i="5"/>
  <c r="M1228" i="5" s="1"/>
  <c r="M1207" i="5" l="1"/>
  <c r="M1235" i="5"/>
  <c r="D1225" i="5"/>
  <c r="E1225" i="5"/>
  <c r="D1271" i="5"/>
  <c r="D1258" i="5"/>
  <c r="D1299" i="5"/>
  <c r="D1298" i="5"/>
  <c r="D1257" i="5"/>
  <c r="D1307" i="5"/>
  <c r="D1359" i="5"/>
  <c r="D1372" i="5"/>
  <c r="M1225" i="5" l="1"/>
  <c r="D45" i="5"/>
  <c r="D1297" i="5"/>
  <c r="D1294" i="5"/>
  <c r="D1256" i="5"/>
  <c r="D1253" i="5"/>
  <c r="D46" i="5"/>
  <c r="D1254" i="5"/>
  <c r="D1265" i="5"/>
  <c r="D1295" i="5"/>
  <c r="D1344" i="5"/>
  <c r="D1357" i="5"/>
  <c r="D74" i="5"/>
  <c r="D77" i="5"/>
  <c r="D1270" i="5"/>
  <c r="D1264" i="5"/>
  <c r="I1271" i="5"/>
  <c r="H1271" i="5"/>
  <c r="H1299" i="5"/>
  <c r="H1356" i="5"/>
  <c r="I1356" i="5"/>
  <c r="L1243" i="5"/>
  <c r="E1258" i="5"/>
  <c r="E1254" i="5" s="1"/>
  <c r="F1258" i="5"/>
  <c r="G1258" i="5"/>
  <c r="H1258" i="5"/>
  <c r="H46" i="5" s="1"/>
  <c r="I1258" i="5"/>
  <c r="E1271" i="5"/>
  <c r="F1271" i="5"/>
  <c r="G1271" i="5"/>
  <c r="M1258" i="5" l="1"/>
  <c r="M1271" i="5"/>
  <c r="H1295" i="5"/>
  <c r="D41" i="5"/>
  <c r="D1269" i="5"/>
  <c r="D1342" i="5"/>
  <c r="D42" i="5"/>
  <c r="D1252" i="5"/>
  <c r="H42" i="5"/>
  <c r="H1254" i="5"/>
  <c r="I46" i="5"/>
  <c r="I1254" i="5"/>
  <c r="D64" i="5"/>
  <c r="D1263" i="5"/>
  <c r="D1260" i="5"/>
  <c r="F46" i="5"/>
  <c r="F42" i="5" s="1"/>
  <c r="F1254" i="5"/>
  <c r="G46" i="5"/>
  <c r="G42" i="5" s="1"/>
  <c r="G1254" i="5"/>
  <c r="D65" i="5"/>
  <c r="D61" i="5" s="1"/>
  <c r="D1261" i="5"/>
  <c r="D1293" i="5"/>
  <c r="D73" i="5"/>
  <c r="D76" i="5"/>
  <c r="D44" i="5"/>
  <c r="F77" i="5"/>
  <c r="F74" i="5"/>
  <c r="E77" i="5"/>
  <c r="E74" i="5"/>
  <c r="I74" i="5"/>
  <c r="I77" i="5"/>
  <c r="G74" i="5"/>
  <c r="G77" i="5"/>
  <c r="E46" i="5"/>
  <c r="H74" i="5"/>
  <c r="H77" i="5"/>
  <c r="L1242" i="5"/>
  <c r="M1254" i="5" l="1"/>
  <c r="M46" i="5"/>
  <c r="M77" i="5"/>
  <c r="M74" i="5"/>
  <c r="D40" i="5"/>
  <c r="I42" i="5"/>
  <c r="D75" i="5"/>
  <c r="D72" i="5"/>
  <c r="D60" i="5"/>
  <c r="D1259" i="5"/>
  <c r="D63" i="5"/>
  <c r="E42" i="5"/>
  <c r="E1299" i="5"/>
  <c r="F1299" i="5"/>
  <c r="G1299" i="5"/>
  <c r="H1265" i="5"/>
  <c r="I1299" i="5"/>
  <c r="E1298" i="5"/>
  <c r="F1298" i="5"/>
  <c r="G1298" i="5"/>
  <c r="H1298" i="5"/>
  <c r="I1298" i="5"/>
  <c r="G1257" i="5"/>
  <c r="G1253" i="5" s="1"/>
  <c r="G1252" i="5" s="1"/>
  <c r="H1257" i="5"/>
  <c r="H1253" i="5" s="1"/>
  <c r="H1252" i="5" s="1"/>
  <c r="I1257" i="5"/>
  <c r="I1253" i="5" s="1"/>
  <c r="I1252" i="5" s="1"/>
  <c r="E1285" i="5"/>
  <c r="F1285" i="5"/>
  <c r="G1285" i="5"/>
  <c r="G1281" i="5" s="1"/>
  <c r="H1285" i="5"/>
  <c r="H1281" i="5" s="1"/>
  <c r="I1285" i="5"/>
  <c r="I1281" i="5" s="1"/>
  <c r="D1285" i="5"/>
  <c r="M1285" i="5" s="1"/>
  <c r="E1284" i="5"/>
  <c r="F1284" i="5"/>
  <c r="G1284" i="5"/>
  <c r="H1284" i="5"/>
  <c r="I1284" i="5"/>
  <c r="D1284" i="5"/>
  <c r="E1290" i="5"/>
  <c r="E1307" i="5"/>
  <c r="F1307" i="5"/>
  <c r="G1307" i="5"/>
  <c r="H1307" i="5"/>
  <c r="I1307" i="5"/>
  <c r="E1314" i="5"/>
  <c r="F1314" i="5"/>
  <c r="G1314" i="5"/>
  <c r="H1314" i="5"/>
  <c r="I1314" i="5"/>
  <c r="M1284" i="5" l="1"/>
  <c r="M1299" i="5"/>
  <c r="M1307" i="5"/>
  <c r="M1314" i="5"/>
  <c r="M1298" i="5"/>
  <c r="M42" i="5"/>
  <c r="H1261" i="5"/>
  <c r="D1281" i="5"/>
  <c r="E1295" i="5"/>
  <c r="E1294" i="5"/>
  <c r="D59" i="5"/>
  <c r="D1250" i="5"/>
  <c r="D1280" i="5"/>
  <c r="G1283" i="5"/>
  <c r="G1280" i="5"/>
  <c r="G1279" i="5" s="1"/>
  <c r="F1251" i="5"/>
  <c r="F1281" i="5"/>
  <c r="H1264" i="5"/>
  <c r="H1294" i="5"/>
  <c r="H1293" i="5" s="1"/>
  <c r="F1265" i="5"/>
  <c r="F1261" i="5" s="1"/>
  <c r="F1295" i="5"/>
  <c r="H1283" i="5"/>
  <c r="H1280" i="5"/>
  <c r="H1279" i="5" s="1"/>
  <c r="I1264" i="5"/>
  <c r="I1294" i="5"/>
  <c r="G1265" i="5"/>
  <c r="G1261" i="5" s="1"/>
  <c r="G1295" i="5"/>
  <c r="I1250" i="5"/>
  <c r="I1283" i="5"/>
  <c r="I1280" i="5"/>
  <c r="I1279" i="5" s="1"/>
  <c r="E1283" i="5"/>
  <c r="E1280" i="5"/>
  <c r="F1264" i="5"/>
  <c r="F1294" i="5"/>
  <c r="F1250" i="5"/>
  <c r="F1283" i="5"/>
  <c r="F1280" i="5"/>
  <c r="E1251" i="5"/>
  <c r="E1281" i="5"/>
  <c r="G1264" i="5"/>
  <c r="G1294" i="5"/>
  <c r="I1265" i="5"/>
  <c r="I1261" i="5" s="1"/>
  <c r="I1295" i="5"/>
  <c r="G1256" i="5"/>
  <c r="G45" i="5"/>
  <c r="E1264" i="5"/>
  <c r="E1257" i="5"/>
  <c r="H1256" i="5"/>
  <c r="H45" i="5"/>
  <c r="E1250" i="5"/>
  <c r="E1246" i="5" s="1"/>
  <c r="I1256" i="5"/>
  <c r="I45" i="5"/>
  <c r="E1265" i="5"/>
  <c r="M1265" i="5" s="1"/>
  <c r="H1251" i="5"/>
  <c r="H65" i="5"/>
  <c r="H1297" i="5"/>
  <c r="F1300" i="5"/>
  <c r="I1290" i="5"/>
  <c r="G1297" i="5"/>
  <c r="H1290" i="5"/>
  <c r="D1283" i="5"/>
  <c r="D1277" i="5"/>
  <c r="D1251" i="5"/>
  <c r="D1278" i="5"/>
  <c r="E1300" i="5"/>
  <c r="I1300" i="5"/>
  <c r="H1278" i="5"/>
  <c r="G1290" i="5"/>
  <c r="I1278" i="5"/>
  <c r="I1251" i="5"/>
  <c r="H1277" i="5"/>
  <c r="H1250" i="5"/>
  <c r="G1278" i="5"/>
  <c r="G1251" i="5"/>
  <c r="F1290" i="5"/>
  <c r="F1257" i="5"/>
  <c r="F1253" i="5" s="1"/>
  <c r="F1252" i="5" s="1"/>
  <c r="G1277" i="5"/>
  <c r="G1250" i="5"/>
  <c r="H1300" i="5"/>
  <c r="G1300" i="5"/>
  <c r="F1297" i="5"/>
  <c r="E1297" i="5"/>
  <c r="F1278" i="5"/>
  <c r="E1278" i="5"/>
  <c r="I1297" i="5"/>
  <c r="I1277" i="5"/>
  <c r="F1277" i="5"/>
  <c r="E1277" i="5"/>
  <c r="M1290" i="5" l="1"/>
  <c r="M1281" i="5"/>
  <c r="M1277" i="5"/>
  <c r="M1264" i="5"/>
  <c r="M1297" i="5"/>
  <c r="M1300" i="5"/>
  <c r="M1251" i="5"/>
  <c r="M1257" i="5"/>
  <c r="M1283" i="5"/>
  <c r="M1280" i="5"/>
  <c r="M1278" i="5"/>
  <c r="M1294" i="5"/>
  <c r="M1250" i="5"/>
  <c r="M1295" i="5"/>
  <c r="E1293" i="5"/>
  <c r="E1253" i="5"/>
  <c r="M1253" i="5" s="1"/>
  <c r="H1247" i="5"/>
  <c r="H30" i="5"/>
  <c r="D1279" i="5"/>
  <c r="D1246" i="5"/>
  <c r="I65" i="5"/>
  <c r="G1293" i="5"/>
  <c r="F1279" i="5"/>
  <c r="I1293" i="5"/>
  <c r="G65" i="5"/>
  <c r="G61" i="5" s="1"/>
  <c r="F1293" i="5"/>
  <c r="E1279" i="5"/>
  <c r="F65" i="5"/>
  <c r="F61" i="5" s="1"/>
  <c r="G64" i="5"/>
  <c r="G1263" i="5"/>
  <c r="G1260" i="5"/>
  <c r="I29" i="5"/>
  <c r="I25" i="5" s="1"/>
  <c r="I1246" i="5"/>
  <c r="I64" i="5"/>
  <c r="I1263" i="5"/>
  <c r="I1260" i="5"/>
  <c r="H64" i="5"/>
  <c r="H63" i="5" s="1"/>
  <c r="H1263" i="5"/>
  <c r="H1260" i="5"/>
  <c r="G29" i="5"/>
  <c r="G25" i="5" s="1"/>
  <c r="G1246" i="5"/>
  <c r="I30" i="5"/>
  <c r="I26" i="5" s="1"/>
  <c r="I1247" i="5"/>
  <c r="E1261" i="5"/>
  <c r="M1261" i="5" s="1"/>
  <c r="E30" i="5"/>
  <c r="E26" i="5" s="1"/>
  <c r="E1247" i="5"/>
  <c r="E1245" i="5" s="1"/>
  <c r="F30" i="5"/>
  <c r="F26" i="5" s="1"/>
  <c r="F1247" i="5"/>
  <c r="D30" i="5"/>
  <c r="D1247" i="5"/>
  <c r="G30" i="5"/>
  <c r="G26" i="5" s="1"/>
  <c r="G1247" i="5"/>
  <c r="H29" i="5"/>
  <c r="H25" i="5" s="1"/>
  <c r="H1246" i="5"/>
  <c r="E1263" i="5"/>
  <c r="E1260" i="5"/>
  <c r="M1260" i="5" s="1"/>
  <c r="F29" i="5"/>
  <c r="F1246" i="5"/>
  <c r="F64" i="5"/>
  <c r="F1260" i="5"/>
  <c r="F1263" i="5"/>
  <c r="D29" i="5"/>
  <c r="E65" i="5"/>
  <c r="E61" i="5" s="1"/>
  <c r="G41" i="5"/>
  <c r="G40" i="5" s="1"/>
  <c r="G44" i="5"/>
  <c r="E29" i="5"/>
  <c r="E64" i="5"/>
  <c r="H41" i="5"/>
  <c r="H40" i="5" s="1"/>
  <c r="H44" i="5"/>
  <c r="E1256" i="5"/>
  <c r="E45" i="5"/>
  <c r="F1256" i="5"/>
  <c r="F45" i="5"/>
  <c r="I41" i="5"/>
  <c r="I40" i="5" s="1"/>
  <c r="I44" i="5"/>
  <c r="H61" i="5"/>
  <c r="I1276" i="5"/>
  <c r="D1276" i="5"/>
  <c r="D1249" i="5"/>
  <c r="H1276" i="5"/>
  <c r="G1276" i="5"/>
  <c r="E1276" i="5"/>
  <c r="F1276" i="5"/>
  <c r="E1321" i="5"/>
  <c r="F1321" i="5"/>
  <c r="G1321" i="5"/>
  <c r="H1321" i="5"/>
  <c r="M1321" i="5" s="1"/>
  <c r="M1276" i="5" l="1"/>
  <c r="M1293" i="5"/>
  <c r="M1247" i="5"/>
  <c r="M30" i="5"/>
  <c r="M1256" i="5"/>
  <c r="M29" i="5"/>
  <c r="M1263" i="5"/>
  <c r="M1246" i="5"/>
  <c r="M1279" i="5"/>
  <c r="M65" i="5"/>
  <c r="M64" i="5"/>
  <c r="M45" i="5"/>
  <c r="I61" i="5"/>
  <c r="M61" i="5" s="1"/>
  <c r="E1252" i="5"/>
  <c r="M1252" i="5" s="1"/>
  <c r="D25" i="5"/>
  <c r="M25" i="5" s="1"/>
  <c r="D26" i="5"/>
  <c r="G63" i="5"/>
  <c r="I63" i="5"/>
  <c r="G24" i="5"/>
  <c r="I28" i="5"/>
  <c r="F63" i="5"/>
  <c r="F1245" i="5"/>
  <c r="G1245" i="5"/>
  <c r="H1245" i="5"/>
  <c r="F28" i="5"/>
  <c r="F25" i="5"/>
  <c r="F24" i="5" s="1"/>
  <c r="I1245" i="5"/>
  <c r="D28" i="5"/>
  <c r="D1245" i="5"/>
  <c r="G28" i="5"/>
  <c r="F41" i="5"/>
  <c r="F44" i="5"/>
  <c r="E63" i="5"/>
  <c r="E28" i="5"/>
  <c r="E25" i="5"/>
  <c r="E41" i="5"/>
  <c r="E44" i="5"/>
  <c r="I24" i="5"/>
  <c r="H28" i="5"/>
  <c r="H26" i="5"/>
  <c r="E1324" i="5"/>
  <c r="F1324" i="5"/>
  <c r="G1324" i="5"/>
  <c r="I1324" i="5"/>
  <c r="D1324" i="5"/>
  <c r="E1339" i="5"/>
  <c r="F1339" i="5"/>
  <c r="G1339" i="5"/>
  <c r="H1339" i="5"/>
  <c r="I1339" i="5"/>
  <c r="M26" i="5" l="1"/>
  <c r="M1339" i="5"/>
  <c r="M1245" i="5"/>
  <c r="M28" i="5"/>
  <c r="M41" i="5"/>
  <c r="M44" i="5"/>
  <c r="M63" i="5"/>
  <c r="D24" i="5"/>
  <c r="M24" i="5" s="1"/>
  <c r="E40" i="5"/>
  <c r="E24" i="5"/>
  <c r="F40" i="5"/>
  <c r="H24" i="5"/>
  <c r="H1330" i="5"/>
  <c r="I1330" i="5"/>
  <c r="G1330" i="5"/>
  <c r="F1330" i="5"/>
  <c r="E1330" i="5"/>
  <c r="E1359" i="5"/>
  <c r="F1359" i="5"/>
  <c r="G1359" i="5"/>
  <c r="H1359" i="5"/>
  <c r="I1359" i="5"/>
  <c r="E1358" i="5"/>
  <c r="F1358" i="5"/>
  <c r="F1343" i="5" s="1"/>
  <c r="G1358" i="5"/>
  <c r="G1343" i="5" s="1"/>
  <c r="H1358" i="5"/>
  <c r="H1343" i="5" s="1"/>
  <c r="I1358" i="5"/>
  <c r="I1343" i="5" s="1"/>
  <c r="D1275" i="5"/>
  <c r="E1375" i="5"/>
  <c r="F1375" i="5"/>
  <c r="G1375" i="5"/>
  <c r="H1375" i="5"/>
  <c r="I1375" i="5"/>
  <c r="D1375" i="5"/>
  <c r="E1356" i="5"/>
  <c r="F1356" i="5"/>
  <c r="G1356" i="5"/>
  <c r="E1355" i="5"/>
  <c r="F1355" i="5"/>
  <c r="F1270" i="5" s="1"/>
  <c r="F76" i="5" s="1"/>
  <c r="F75" i="5" s="1"/>
  <c r="G1355" i="5"/>
  <c r="G1270" i="5" s="1"/>
  <c r="H1355" i="5"/>
  <c r="I1355" i="5"/>
  <c r="E1372" i="5"/>
  <c r="F1372" i="5"/>
  <c r="G1372" i="5"/>
  <c r="H1372" i="5"/>
  <c r="I1372" i="5"/>
  <c r="I1328" i="5"/>
  <c r="I1327" i="5" s="1"/>
  <c r="F1328" i="5"/>
  <c r="H1326" i="5"/>
  <c r="M1326" i="5" s="1"/>
  <c r="I952" i="5"/>
  <c r="H952" i="5"/>
  <c r="G952" i="5"/>
  <c r="F952" i="5"/>
  <c r="E952" i="5"/>
  <c r="F907" i="5"/>
  <c r="D881" i="5"/>
  <c r="M881" i="5" s="1"/>
  <c r="I867" i="5"/>
  <c r="H867" i="5"/>
  <c r="G866" i="5"/>
  <c r="F866" i="5"/>
  <c r="E866" i="5"/>
  <c r="D866" i="5"/>
  <c r="M866" i="5" s="1"/>
  <c r="H856" i="5"/>
  <c r="E857" i="5"/>
  <c r="D849" i="5"/>
  <c r="M849" i="5" s="1"/>
  <c r="D827" i="5"/>
  <c r="I552" i="5"/>
  <c r="H552" i="5"/>
  <c r="G552" i="5"/>
  <c r="F552" i="5"/>
  <c r="E552" i="5"/>
  <c r="D552" i="5"/>
  <c r="I499" i="5"/>
  <c r="H499" i="5"/>
  <c r="G499" i="5"/>
  <c r="F499" i="5"/>
  <c r="E499" i="5"/>
  <c r="D499" i="5"/>
  <c r="M499" i="5" s="1"/>
  <c r="H326" i="5"/>
  <c r="H286" i="5"/>
  <c r="F286" i="5"/>
  <c r="M867" i="5" l="1"/>
  <c r="M1358" i="5"/>
  <c r="M1328" i="5"/>
  <c r="M1356" i="5"/>
  <c r="M1375" i="5"/>
  <c r="M1359" i="5"/>
  <c r="M1355" i="5"/>
  <c r="M1330" i="5"/>
  <c r="F807" i="5"/>
  <c r="M807" i="5" s="1"/>
  <c r="M907" i="5"/>
  <c r="M552" i="5"/>
  <c r="M1372" i="5"/>
  <c r="M40" i="5"/>
  <c r="D1244" i="5"/>
  <c r="F1327" i="5"/>
  <c r="M1327" i="5" s="1"/>
  <c r="E1343" i="5"/>
  <c r="M1343" i="5" s="1"/>
  <c r="E1344" i="5"/>
  <c r="G1275" i="5"/>
  <c r="G1244" i="5" s="1"/>
  <c r="G1344" i="5"/>
  <c r="F1275" i="5"/>
  <c r="F1244" i="5" s="1"/>
  <c r="F1344" i="5"/>
  <c r="I1275" i="5"/>
  <c r="I1244" i="5" s="1"/>
  <c r="I1344" i="5"/>
  <c r="H1275" i="5"/>
  <c r="H1244" i="5" s="1"/>
  <c r="H1344" i="5"/>
  <c r="I1274" i="5"/>
  <c r="I1357" i="5"/>
  <c r="H1274" i="5"/>
  <c r="H1357" i="5"/>
  <c r="G1274" i="5"/>
  <c r="G1357" i="5"/>
  <c r="F1274" i="5"/>
  <c r="F1357" i="5"/>
  <c r="E1357" i="5"/>
  <c r="E1270" i="5"/>
  <c r="D101" i="5"/>
  <c r="H1324" i="5"/>
  <c r="M1324" i="5" s="1"/>
  <c r="E1274" i="5"/>
  <c r="G76" i="5"/>
  <c r="G75" i="5" s="1"/>
  <c r="G73" i="5"/>
  <c r="E856" i="5"/>
  <c r="F906" i="5"/>
  <c r="M906" i="5" s="1"/>
  <c r="F900" i="5"/>
  <c r="M900" i="5" s="1"/>
  <c r="G1269" i="5"/>
  <c r="F1269" i="5"/>
  <c r="I1270" i="5"/>
  <c r="D1274" i="5"/>
  <c r="H1270" i="5"/>
  <c r="E1275" i="5"/>
  <c r="E1244" i="5" s="1"/>
  <c r="I1354" i="5"/>
  <c r="I1347" i="5" s="1"/>
  <c r="F326" i="5"/>
  <c r="F1354" i="5"/>
  <c r="F1347" i="5" s="1"/>
  <c r="E1354" i="5"/>
  <c r="G1354" i="5"/>
  <c r="G1347" i="5" s="1"/>
  <c r="H1354" i="5"/>
  <c r="G326" i="5"/>
  <c r="H858" i="5"/>
  <c r="M858" i="5" s="1"/>
  <c r="G286" i="5"/>
  <c r="M286" i="5" s="1"/>
  <c r="I856" i="5"/>
  <c r="M1274" i="5" l="1"/>
  <c r="M326" i="5"/>
  <c r="M1270" i="5"/>
  <c r="M1357" i="5"/>
  <c r="M1344" i="5"/>
  <c r="M1244" i="5"/>
  <c r="M1275" i="5"/>
  <c r="M1354" i="5"/>
  <c r="D23" i="5"/>
  <c r="E73" i="5"/>
  <c r="F101" i="5"/>
  <c r="F23" i="5" s="1"/>
  <c r="E1347" i="5"/>
  <c r="F1273" i="5"/>
  <c r="G1273" i="5"/>
  <c r="I1273" i="5"/>
  <c r="E1269" i="5"/>
  <c r="G101" i="5"/>
  <c r="G23" i="5" s="1"/>
  <c r="I101" i="5"/>
  <c r="I23" i="5" s="1"/>
  <c r="G100" i="5"/>
  <c r="G1243" i="5"/>
  <c r="I100" i="5"/>
  <c r="I1243" i="5"/>
  <c r="E100" i="5"/>
  <c r="E1243" i="5"/>
  <c r="F100" i="5"/>
  <c r="F1243" i="5"/>
  <c r="H1273" i="5"/>
  <c r="H1243" i="5"/>
  <c r="D100" i="5"/>
  <c r="D1243" i="5"/>
  <c r="H101" i="5"/>
  <c r="H23" i="5" s="1"/>
  <c r="E76" i="5"/>
  <c r="H100" i="5"/>
  <c r="F655" i="5"/>
  <c r="M655" i="5" s="1"/>
  <c r="F800" i="5"/>
  <c r="M800" i="5" s="1"/>
  <c r="G72" i="5"/>
  <c r="G60" i="5"/>
  <c r="F895" i="5"/>
  <c r="M895" i="5" s="1"/>
  <c r="H76" i="5"/>
  <c r="H75" i="5" s="1"/>
  <c r="H73" i="5"/>
  <c r="I73" i="5"/>
  <c r="I76" i="5"/>
  <c r="I75" i="5" s="1"/>
  <c r="E101" i="5"/>
  <c r="F1342" i="5"/>
  <c r="D1273" i="5"/>
  <c r="E1259" i="5"/>
  <c r="F1259" i="5"/>
  <c r="I1269" i="5"/>
  <c r="G1259" i="5"/>
  <c r="E1273" i="5"/>
  <c r="H1269" i="5"/>
  <c r="I1342" i="5"/>
  <c r="G1342" i="5"/>
  <c r="E1342" i="5"/>
  <c r="H1342" i="5"/>
  <c r="M1342" i="5" s="1"/>
  <c r="M101" i="5" l="1"/>
  <c r="M1243" i="5"/>
  <c r="M1269" i="5"/>
  <c r="M1273" i="5"/>
  <c r="D22" i="5"/>
  <c r="D21" i="5" s="1"/>
  <c r="D20" i="5" s="1"/>
  <c r="M100" i="5"/>
  <c r="M76" i="5"/>
  <c r="E60" i="5"/>
  <c r="E22" i="5" s="1"/>
  <c r="E72" i="5"/>
  <c r="F99" i="5"/>
  <c r="F654" i="5"/>
  <c r="M654" i="5" s="1"/>
  <c r="E75" i="5"/>
  <c r="M75" i="5" s="1"/>
  <c r="D1242" i="5"/>
  <c r="F73" i="5"/>
  <c r="M73" i="5" s="1"/>
  <c r="I99" i="5"/>
  <c r="F783" i="5"/>
  <c r="M783" i="5" s="1"/>
  <c r="H99" i="5"/>
  <c r="G99" i="5"/>
  <c r="E99" i="5"/>
  <c r="F642" i="5"/>
  <c r="M642" i="5" s="1"/>
  <c r="D99" i="5"/>
  <c r="G59" i="5"/>
  <c r="G22" i="5"/>
  <c r="G21" i="5" s="1"/>
  <c r="G20" i="5" s="1"/>
  <c r="I72" i="5"/>
  <c r="I60" i="5"/>
  <c r="E23" i="5"/>
  <c r="M23" i="5" s="1"/>
  <c r="H72" i="5"/>
  <c r="H60" i="5"/>
  <c r="H1347" i="5"/>
  <c r="M1347" i="5" s="1"/>
  <c r="I1259" i="5"/>
  <c r="H1259" i="5"/>
  <c r="M1259" i="5" s="1"/>
  <c r="M99" i="5" l="1"/>
  <c r="E59" i="5"/>
  <c r="F72" i="5"/>
  <c r="M72" i="5" s="1"/>
  <c r="D1241" i="5"/>
  <c r="F60" i="5"/>
  <c r="M60" i="5" s="1"/>
  <c r="F641" i="5"/>
  <c r="F622" i="5"/>
  <c r="M622" i="5" s="1"/>
  <c r="E21" i="5"/>
  <c r="I22" i="5"/>
  <c r="I21" i="5" s="1"/>
  <c r="I59" i="5"/>
  <c r="H22" i="5"/>
  <c r="H21" i="5" s="1"/>
  <c r="H59" i="5"/>
  <c r="E1249" i="5"/>
  <c r="F1249" i="5"/>
  <c r="G1249" i="5"/>
  <c r="H1249" i="5"/>
  <c r="I1249" i="5"/>
  <c r="M1249" i="5" l="1"/>
  <c r="I20" i="5"/>
  <c r="H20" i="5"/>
  <c r="F59" i="5"/>
  <c r="M59" i="5" s="1"/>
  <c r="F621" i="5"/>
  <c r="M621" i="5" s="1"/>
  <c r="F22" i="5"/>
  <c r="M22" i="5" s="1"/>
  <c r="E20" i="5"/>
  <c r="E1242" i="5"/>
  <c r="F1242" i="5"/>
  <c r="F1241" i="5" s="1"/>
  <c r="G1242" i="5"/>
  <c r="F620" i="5" l="1"/>
  <c r="M620" i="5" s="1"/>
  <c r="F21" i="5"/>
  <c r="M21" i="5" s="1"/>
  <c r="G1241" i="5"/>
  <c r="E1241" i="5"/>
  <c r="H1242" i="5"/>
  <c r="I1242" i="5"/>
  <c r="I1241" i="5" s="1"/>
  <c r="M1242" i="5" l="1"/>
  <c r="F20" i="5"/>
  <c r="M20" i="5" s="1"/>
  <c r="H1241" i="5"/>
  <c r="M1241" i="5" s="1"/>
  <c r="D1192" i="5" l="1"/>
  <c r="D1179" i="5"/>
  <c r="M1179" i="5" s="1"/>
  <c r="D1178" i="5" l="1"/>
  <c r="F1192" i="5"/>
  <c r="E1192" i="5"/>
  <c r="G1192" i="5"/>
  <c r="H1180" i="5"/>
  <c r="I1192" i="5"/>
  <c r="I1180" i="5"/>
  <c r="I1178" i="5" s="1"/>
  <c r="H1192" i="5"/>
  <c r="M1180" i="5" l="1"/>
  <c r="M1192" i="5"/>
  <c r="H1178" i="5"/>
  <c r="M1178" i="5" s="1"/>
  <c r="D1105" i="5"/>
  <c r="F1105" i="5"/>
  <c r="I1105" i="5"/>
  <c r="E1105" i="5"/>
  <c r="H1105" i="5"/>
  <c r="G1105" i="5"/>
  <c r="M1105" i="5" l="1"/>
  <c r="H1043" i="5"/>
  <c r="M1043" i="5" s="1"/>
  <c r="D988" i="5"/>
  <c r="D1004" i="5"/>
  <c r="E988" i="5"/>
  <c r="E1004" i="5"/>
  <c r="F1004" i="5"/>
  <c r="F988" i="5"/>
  <c r="F987" i="5" s="1"/>
  <c r="G1004" i="5"/>
  <c r="G988" i="5"/>
  <c r="G987" i="5" s="1"/>
  <c r="I1004" i="5"/>
  <c r="I989" i="5"/>
  <c r="I987" i="5" s="1"/>
  <c r="H1004" i="5"/>
  <c r="H989" i="5"/>
  <c r="M989" i="5" s="1"/>
  <c r="M1004" i="5" l="1"/>
  <c r="M988" i="5"/>
  <c r="D987" i="5"/>
  <c r="H987" i="5"/>
  <c r="E987" i="5"/>
  <c r="D962" i="5"/>
  <c r="M962" i="5" s="1"/>
  <c r="M987" i="5" l="1"/>
  <c r="D952" i="5"/>
  <c r="M952" i="5" s="1"/>
  <c r="D939" i="5"/>
  <c r="G939" i="5"/>
  <c r="E939" i="5"/>
  <c r="F939" i="5"/>
  <c r="D951" i="5" l="1"/>
  <c r="M951" i="5" s="1"/>
  <c r="I939" i="5"/>
  <c r="H939" i="5"/>
  <c r="M939" i="5" s="1"/>
  <c r="D928" i="5"/>
  <c r="G928" i="5"/>
  <c r="E928" i="5"/>
  <c r="F928" i="5"/>
  <c r="I928" i="5" l="1"/>
  <c r="H928" i="5"/>
  <c r="M928" i="5" l="1"/>
  <c r="D913" i="5"/>
  <c r="G913" i="5"/>
  <c r="E913" i="5"/>
  <c r="F913" i="5"/>
  <c r="M913" i="5" l="1"/>
  <c r="D899" i="5"/>
  <c r="G899" i="5"/>
  <c r="F899" i="5"/>
  <c r="E899" i="5"/>
  <c r="D894" i="5"/>
  <c r="F894" i="5"/>
  <c r="G894" i="5"/>
  <c r="E894" i="5"/>
  <c r="H894" i="5"/>
  <c r="M899" i="5" l="1"/>
  <c r="M894" i="5"/>
  <c r="D876" i="5"/>
  <c r="G876" i="5"/>
  <c r="F876" i="5"/>
  <c r="E876" i="5"/>
  <c r="H876" i="5"/>
  <c r="D861" i="5"/>
  <c r="M861" i="5" s="1"/>
  <c r="G861" i="5"/>
  <c r="G856" i="5" s="1"/>
  <c r="G857" i="5" s="1"/>
  <c r="F861" i="5"/>
  <c r="M876" i="5" l="1"/>
  <c r="D856" i="5"/>
  <c r="F856" i="5"/>
  <c r="M856" i="5" l="1"/>
  <c r="D857" i="5"/>
  <c r="F857" i="5"/>
  <c r="F826" i="5"/>
  <c r="M857" i="5" l="1"/>
  <c r="F827" i="5"/>
  <c r="D844" i="5"/>
  <c r="M844" i="5" s="1"/>
  <c r="D838" i="5"/>
  <c r="H832" i="5"/>
  <c r="G838" i="5"/>
  <c r="E838" i="5"/>
  <c r="H838" i="5"/>
  <c r="I832" i="5"/>
  <c r="F838" i="5"/>
  <c r="I838" i="5"/>
  <c r="M838" i="5" l="1"/>
  <c r="D835" i="5"/>
  <c r="D832" i="5"/>
  <c r="G835" i="5"/>
  <c r="G832" i="5"/>
  <c r="G831" i="5" s="1"/>
  <c r="G826" i="5" s="1"/>
  <c r="G827" i="5" s="1"/>
  <c r="F835" i="5"/>
  <c r="F832" i="5"/>
  <c r="F831" i="5" s="1"/>
  <c r="E832" i="5"/>
  <c r="E835" i="5"/>
  <c r="M832" i="5" l="1"/>
  <c r="D831" i="5"/>
  <c r="E831" i="5"/>
  <c r="E826" i="5" s="1"/>
  <c r="E827" i="5" l="1"/>
  <c r="M827" i="5" s="1"/>
  <c r="H833" i="5"/>
  <c r="I835" i="5"/>
  <c r="I833" i="5"/>
  <c r="I831" i="5" s="1"/>
  <c r="I826" i="5" s="1"/>
  <c r="H835" i="5"/>
  <c r="M835" i="5" s="1"/>
  <c r="M833" i="5" l="1"/>
  <c r="H831" i="5"/>
  <c r="M831" i="5" s="1"/>
  <c r="H826" i="5" l="1"/>
  <c r="M826" i="5" s="1"/>
  <c r="H828" i="5" l="1"/>
  <c r="M828" i="5" s="1"/>
  <c r="D806" i="5"/>
  <c r="I806" i="5"/>
  <c r="F806" i="5"/>
  <c r="E806" i="5"/>
  <c r="H806" i="5"/>
  <c r="G806" i="5"/>
  <c r="M806" i="5" l="1"/>
  <c r="D799" i="5"/>
  <c r="F799" i="5"/>
  <c r="G799" i="5"/>
  <c r="E799" i="5"/>
  <c r="I799" i="5" l="1"/>
  <c r="H799" i="5"/>
  <c r="G782" i="5"/>
  <c r="F782" i="5"/>
  <c r="E782" i="5"/>
  <c r="H782" i="5"/>
  <c r="I782" i="5"/>
  <c r="M799" i="5" l="1"/>
  <c r="M782" i="5"/>
  <c r="D727" i="5" l="1"/>
  <c r="F727" i="5"/>
  <c r="E727" i="5"/>
  <c r="G727" i="5"/>
  <c r="D682" i="5"/>
  <c r="F682" i="5"/>
  <c r="E682" i="5"/>
  <c r="G682" i="5"/>
  <c r="M727" i="5" l="1"/>
  <c r="M682" i="5"/>
  <c r="D641" i="5"/>
  <c r="M641" i="5" s="1"/>
  <c r="D396" i="5" l="1"/>
  <c r="E396" i="5"/>
  <c r="I396" i="5"/>
  <c r="F396" i="5"/>
  <c r="G396" i="5"/>
  <c r="M396" i="5" l="1"/>
  <c r="D369" i="5"/>
  <c r="G369" i="5"/>
  <c r="F369" i="5"/>
  <c r="H369" i="5"/>
  <c r="E369" i="5"/>
  <c r="I369" i="5"/>
  <c r="M369" i="5" l="1"/>
  <c r="I313" i="5"/>
  <c r="M313" i="5" s="1"/>
  <c r="D268" i="5" l="1"/>
  <c r="F268" i="5"/>
  <c r="G268" i="5"/>
  <c r="I268" i="5"/>
  <c r="E268" i="5"/>
  <c r="H268" i="5"/>
  <c r="M268" i="5" l="1"/>
</calcChain>
</file>

<file path=xl/sharedStrings.xml><?xml version="1.0" encoding="utf-8"?>
<sst xmlns="http://schemas.openxmlformats.org/spreadsheetml/2006/main" count="1523" uniqueCount="205">
  <si>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</si>
  <si>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</si>
  <si>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</si>
  <si>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</si>
  <si>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</si>
  <si>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 xml:space="preserve">выпадающие доходы местного бюджета 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</si>
  <si>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</si>
  <si>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</si>
  <si>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</si>
  <si>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>Иные средства участников программы</t>
  </si>
  <si>
    <t>2.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</si>
  <si>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</si>
  <si>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</si>
  <si>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</si>
  <si>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</si>
  <si>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</si>
  <si>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</si>
  <si>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</si>
  <si>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</si>
  <si>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4.3.</t>
  </si>
  <si>
    <t>4.4.</t>
  </si>
  <si>
    <t>4.5.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</si>
  <si>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</si>
  <si>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</si>
  <si>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</si>
  <si>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</si>
  <si>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</si>
  <si>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</si>
  <si>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</si>
  <si>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</si>
  <si>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</si>
  <si>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</si>
  <si>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</si>
  <si>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</si>
  <si>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</si>
  <si>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</si>
  <si>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</si>
  <si>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</si>
  <si>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</si>
  <si>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</si>
  <si>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</si>
  <si>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</si>
  <si>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</si>
  <si>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</si>
  <si>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</si>
  <si>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1.1.4.</t>
  </si>
  <si>
    <t>5.1.3.</t>
  </si>
  <si>
    <t>4.5.6.3.</t>
  </si>
  <si>
    <t>4.5.7.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</si>
  <si>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</si>
  <si>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</si>
  <si>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</si>
  <si>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</si>
  <si>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</si>
  <si>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</si>
  <si>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</si>
  <si>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Благоустройство дворовых территорий  Минераловодского муниципального округа  Ставропольского края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</si>
  <si>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</si>
  <si>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</si>
  <si>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</si>
  <si>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</si>
  <si>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</si>
  <si>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</si>
  <si>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</si>
  <si>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</si>
  <si>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</si>
  <si>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</si>
  <si>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</si>
  <si>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</si>
  <si>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</si>
  <si>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</si>
  <si>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</si>
  <si>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</si>
  <si>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</si>
  <si>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</si>
  <si>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</si>
  <si>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</si>
  <si>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</si>
  <si>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</si>
  <si>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</si>
  <si>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</si>
  <si>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</si>
  <si>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</si>
  <si>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</si>
  <si>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</si>
  <si>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</si>
  <si>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</si>
  <si>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</si>
  <si>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</si>
  <si>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</si>
  <si>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</si>
  <si>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</si>
  <si>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</si>
  <si>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</si>
  <si>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</si>
  <si>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</si>
  <si>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</si>
  <si>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</si>
  <si>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</si>
  <si>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</si>
  <si>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</si>
  <si>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</si>
  <si>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Основное мероприятие:      Санитарная очистка территории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</si>
  <si>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</si>
  <si>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</si>
  <si>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</si>
  <si>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</si>
  <si>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</si>
  <si>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</si>
  <si>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</si>
  <si>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</si>
  <si>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</si>
  <si>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</si>
  <si>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</si>
  <si>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</si>
  <si>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</si>
  <si>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</si>
  <si>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</si>
  <si>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</si>
  <si>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</si>
  <si>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</si>
  <si>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</si>
  <si>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</si>
  <si>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</si>
  <si>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</si>
  <si>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</si>
  <si>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</si>
  <si>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</si>
  <si>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</si>
  <si>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</si>
  <si>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</si>
  <si>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</si>
  <si>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</si>
  <si>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 xml:space="preserve">Реализация мероприятий по благоустройтсву территорий в муниципальных округах и городских округах 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</si>
  <si>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</si>
  <si>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</si>
  <si>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1.1.</t>
  </si>
  <si>
    <t>Приложение № 8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</si>
  <si>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</si>
  <si>
    <t>1.1.1.</t>
  </si>
  <si>
    <t>Расходы на реализацию мероприятий по сносу мнонквартирных  домов, признанных аварийными</t>
  </si>
  <si>
    <t>Обследование и изготовление технической документации на объекты недвижимости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</si>
  <si>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</si>
  <si>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>Расходы на ремонт и содержание объектов внешнего благоустройства и малых архитектурных форм</t>
  </si>
  <si>
    <t>Основное мероприятие: Прочие мероприятия по организации, ремонту и содержанию объектов внешнего благоустройства и малых архитектурных форм</t>
  </si>
  <si>
    <t>Основное мероприятие:   Развитие, содержание и ремонт систем уличного освещения</t>
  </si>
  <si>
    <t>в т.ч. :  МКУ «Управление капитального строительства и ремонта»</t>
  </si>
  <si>
    <t>ответственному исполнителю: Управлению муниципального хозяйства</t>
  </si>
  <si>
    <t>соисполнителю 1: Администрации</t>
  </si>
  <si>
    <t>Средства краевого бюджета, из них:</t>
  </si>
  <si>
    <t>Средства местного бюджета, из них:</t>
  </si>
  <si>
    <t>в т.ч. предусмотренные:</t>
  </si>
  <si>
    <t>Средства федерального бюджета</t>
  </si>
  <si>
    <t>Средства краевого бюджета</t>
  </si>
  <si>
    <t>в т.ч.:  МКУ «Управление капитального строительства и ремонта», из них:</t>
  </si>
  <si>
    <t>соисполнителю 1: Администрации, из них:</t>
  </si>
  <si>
    <t>Бюджет округа, из них:</t>
  </si>
  <si>
    <t>в т.ч. :  МКУ «Управление капитального строительства и ремонта», из них:</t>
  </si>
  <si>
    <t>Иные средства участников программы, из них:</t>
  </si>
  <si>
    <t>Средства местного бюджета</t>
  </si>
  <si>
    <t>Средства федерального бюджета, из них</t>
  </si>
  <si>
    <t xml:space="preserve">ответственному исполнителю: Управлению муниципального хозяйства, из них: </t>
  </si>
  <si>
    <t>ответственному исполнителю: Управлению муниципального хозяйства, из них:</t>
  </si>
  <si>
    <t xml:space="preserve"> </t>
  </si>
  <si>
    <t>в т.ч.: МКУ «Городское хозяйство», из них:</t>
  </si>
  <si>
    <t xml:space="preserve">Бюджет округа, из них: </t>
  </si>
  <si>
    <t>Средства местного бюджета, в т.ч.</t>
  </si>
  <si>
    <t>в т.ч.: МКУ «Управление капитального строительства и ремонта», из них:</t>
  </si>
  <si>
    <t>Внебюджетные средства, из них:</t>
  </si>
  <si>
    <t>ответственному исполнителю: Управлению муниципального хозяйства, из них</t>
  </si>
  <si>
    <t>в т.ч.: МБУ «Управление городским хозяйства», из них:</t>
  </si>
  <si>
    <t>в т.ч.  : МБУ «Ритуал», из них:</t>
  </si>
  <si>
    <t>соисполнителю 3: Управлению по делам территорий, из них:</t>
  </si>
  <si>
    <t>в том числе:  МБУ «Управление городским хозяйством», из них:</t>
  </si>
  <si>
    <t>Участнику: МБУ «Ритуал», из них:</t>
  </si>
  <si>
    <t>соисполнителю 2: Управлению имущественных отношений, из них:</t>
  </si>
  <si>
    <t>в т.ч.: МКУ «Управление капитального строительства и ремонта", из них:</t>
  </si>
  <si>
    <t>Средства федерального бюджета, из них:</t>
  </si>
  <si>
    <t>соисполнителю 3:  Управлению по делам территорий администрации Минераловодского муниципального округа  Ставропольского края  (далее - Управлению по делам территорий), из них:</t>
  </si>
  <si>
    <t>в т.ч.: МБУ «Ритуал», из них:</t>
  </si>
  <si>
    <t>в т.ч.: МБУ «Управление городским хозяйством», из них:</t>
  </si>
  <si>
    <t>соисполнителю 2: Управлению имущественных отношений администрации Минераловодского муниципального округа Ставропольского края (далее - Управление имущественных отношений), из них:</t>
  </si>
  <si>
    <t>в т.ч.: МКУ «Управление капитального строительства и ремонта  Минераловодского муниципального округа  Ставропольского края» (далее - МКУ "Управление капитального строительства и ремонта"), из них:</t>
  </si>
  <si>
    <t>соисполнителю 1: Администрации Минераловодского муниципального округа Ставропольского края (далее - Администрация), из них: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</si>
  <si>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 (далее -Управление муниципального хозяйства), из них:</t>
  </si>
  <si>
    <t>Средства краевого бюджета, в т.ч.:</t>
  </si>
  <si>
    <t>Средства местного бюджета, в т.ч.:</t>
  </si>
  <si>
    <t>Средства бюджета  округа (далее – бюджет округа), из них:</t>
  </si>
  <si>
    <t>3.2.1.</t>
  </si>
  <si>
    <t>3.2.2.</t>
  </si>
  <si>
    <t>Проведение мероприятий при осуществлении деятельности по обращению с животными без владельцев</t>
  </si>
  <si>
    <t>Подпрограмма «Капитальный ремонт общего имущества в многоквартирных домах Минераловодского муниципального округа»</t>
  </si>
  <si>
    <t>2.1</t>
  </si>
  <si>
    <t>2.1.1</t>
  </si>
  <si>
    <t>1.2.7.</t>
  </si>
  <si>
    <t>Расходы на оплату превышения стоимости приобретения одного квадратного метра общей площади жилого помещения</t>
  </si>
  <si>
    <t>Реализация мероприятий по благоустройству территорий в муниципальных округах и городских округах</t>
  </si>
  <si>
    <t>4.5.6.6.</t>
  </si>
  <si>
    <t>4.5.7.1.</t>
  </si>
  <si>
    <t>4.5.7.2.</t>
  </si>
  <si>
    <t>Благоустройство детской площадки по адресу: Ставропольский край, Минераловодский городской округ, город Минеральные Воды, улица Гоголя</t>
  </si>
  <si>
    <t>Благоустройство детской площадки по адресу: Ставропольский край, Минераловодский муниципальный округ, хутор Николаевская Степь, улица Степная</t>
  </si>
  <si>
    <t>Приложение № 1</t>
  </si>
  <si>
    <t>4.5.8.</t>
  </si>
  <si>
    <t>Проведение государственной экспертизы (экспертизы) проектной (сметной) документации и государственной экспертизы (экспертизы) результатов инженерных изысканий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</si>
</sst>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2" fontId="0" fillId="0" borderId="0" xfId="0" applyNumberFormat="1"/>
    <xf numFmtId="0" fontId="1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2" fillId="0" borderId="0" xfId="0" applyFont="1" applyFill="1"/>
    <xf numFmtId="4" fontId="0" fillId="0" borderId="0" xfId="0" applyNumberFormat="1"/>
    <xf numFmtId="4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" fontId="0" fillId="0" borderId="0" xfId="0" applyNumberFormat="1" applyFill="1"/>
    <xf numFmtId="2" fontId="3" fillId="0" borderId="0" xfId="0" applyNumberFormat="1" applyFont="1" applyFill="1" applyAlignment="1">
      <alignment wrapText="1"/>
    </xf>
    <xf numFmtId="2" fontId="0" fillId="0" borderId="0" xfId="0" applyNumberFormat="1" applyFill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 indent="15"/>
    </xf>
    <xf numFmtId="2" fontId="2" fillId="0" borderId="0" xfId="0" applyNumberFormat="1" applyFont="1" applyFill="1" applyBorder="1"/>
    <xf numFmtId="0" fontId="3" fillId="0" borderId="0" xfId="0" applyFont="1" applyFill="1" applyAlignment="1">
      <alignment horizontal="justify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top" wrapText="1"/>
    </xf>
    <xf numFmtId="14" fontId="5" fillId="0" borderId="4" xfId="0" applyNumberFormat="1" applyFont="1" applyFill="1" applyBorder="1" applyAlignment="1">
      <alignment horizontal="center" vertical="top" wrapText="1"/>
    </xf>
    <xf numFmtId="14" fontId="5" fillId="0" borderId="5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" fontId="5" fillId="2" borderId="0" xfId="0" applyNumberFormat="1" applyFont="1" applyFill="1" applyAlignment="1">
      <alignment horizontal="right" vertical="top" wrapText="1"/>
    </xf>
    <xf numFmtId="4" fontId="7" fillId="2" borderId="1" xfId="0" applyNumberFormat="1" applyFont="1" applyFill="1" applyBorder="1" applyAlignment="1"/>
    <xf numFmtId="4" fontId="5" fillId="2" borderId="1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/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612"/>
  <sheetViews>
    <sheetView tabSelected="1" view="pageLayout" zoomScale="73" zoomScaleNormal="100" zoomScalePageLayoutView="73" workbookViewId="0">
      <selection activeCell="I1261" sqref="I1261"/>
    </sheetView>
  </sheetViews>
  <sheetFormatPr defaultRowHeight="15" x14ac:dyDescent="0.25"/>
  <cols>
    <col min="1" max="1" width="9.7109375" style="11" customWidth="1"/>
    <col min="2" max="2" width="23.5703125" style="11" customWidth="1"/>
    <col min="3" max="3" width="44.5703125" style="11" customWidth="1"/>
    <col min="4" max="4" width="17.85546875" style="11" customWidth="1"/>
    <col min="5" max="5" width="16.85546875" style="11" customWidth="1"/>
    <col min="6" max="6" width="17" style="11" customWidth="1"/>
    <col min="7" max="7" width="16.140625" style="11" customWidth="1"/>
    <col min="8" max="11" width="15.140625" style="11" customWidth="1"/>
    <col min="12" max="12" width="9.140625" style="11" hidden="1" customWidth="1"/>
    <col min="13" max="13" width="16.140625" customWidth="1"/>
    <col min="14" max="15" width="11.5703125" bestFit="1" customWidth="1"/>
    <col min="16" max="17" width="12.7109375" bestFit="1" customWidth="1"/>
    <col min="18" max="18" width="11.5703125" bestFit="1" customWidth="1"/>
    <col min="19" max="19" width="14.140625" customWidth="1"/>
    <col min="20" max="20" width="11.5703125" bestFit="1" customWidth="1"/>
    <col min="21" max="21" width="12.7109375" bestFit="1" customWidth="1"/>
    <col min="23" max="23" width="18.85546875" customWidth="1"/>
  </cols>
  <sheetData>
    <row r="1" spans="1:14" ht="17.25" x14ac:dyDescent="0.3">
      <c r="A1" s="23"/>
      <c r="B1" s="23"/>
      <c r="C1" s="23"/>
      <c r="D1" s="23"/>
      <c r="E1" s="23"/>
      <c r="F1" s="5" t="s">
        <v>202</v>
      </c>
      <c r="G1" s="24"/>
      <c r="H1" s="24"/>
      <c r="I1" s="24"/>
      <c r="J1" s="24"/>
      <c r="K1" s="24"/>
      <c r="L1" s="23"/>
      <c r="M1" s="1"/>
      <c r="N1" s="1"/>
    </row>
    <row r="2" spans="1:14" ht="17.25" x14ac:dyDescent="0.3">
      <c r="A2" s="23"/>
      <c r="B2" s="23"/>
      <c r="C2" s="23"/>
      <c r="D2" s="23"/>
      <c r="E2" s="23"/>
      <c r="F2" s="4" t="s">
        <v>31</v>
      </c>
      <c r="G2" s="23"/>
      <c r="H2" s="23"/>
      <c r="I2" s="23"/>
      <c r="J2" s="23"/>
      <c r="K2" s="23"/>
      <c r="L2" s="23"/>
      <c r="M2" s="1"/>
      <c r="N2" s="1"/>
    </row>
    <row r="3" spans="1:14" ht="17.25" x14ac:dyDescent="0.3">
      <c r="A3" s="23"/>
      <c r="B3" s="23"/>
      <c r="C3" s="23"/>
      <c r="D3" s="23"/>
      <c r="F3" s="4" t="s">
        <v>49</v>
      </c>
      <c r="G3" s="23"/>
      <c r="H3" s="23"/>
      <c r="I3" s="23"/>
      <c r="J3" s="23"/>
      <c r="K3" s="23"/>
      <c r="L3" s="23"/>
      <c r="M3" s="1"/>
      <c r="N3" s="1"/>
    </row>
    <row r="4" spans="1:14" ht="17.25" x14ac:dyDescent="0.3">
      <c r="A4" s="23"/>
      <c r="B4" s="23"/>
      <c r="C4" s="23"/>
      <c r="D4" s="23"/>
      <c r="F4" s="4" t="s">
        <v>130</v>
      </c>
      <c r="G4" s="23"/>
      <c r="H4" s="23"/>
      <c r="I4" s="23"/>
      <c r="J4" s="23"/>
      <c r="K4" s="23"/>
      <c r="L4" s="23"/>
      <c r="M4" s="1"/>
      <c r="N4" s="1"/>
    </row>
    <row r="5" spans="1:14" ht="17.25" x14ac:dyDescent="0.3">
      <c r="A5" s="23"/>
      <c r="B5" s="23"/>
      <c r="C5" s="23"/>
      <c r="D5" s="23"/>
      <c r="E5" s="23"/>
      <c r="F5" s="4" t="s">
        <v>131</v>
      </c>
      <c r="G5" s="23"/>
      <c r="H5" s="23"/>
      <c r="I5" s="23"/>
      <c r="J5" s="23"/>
      <c r="K5" s="23"/>
      <c r="L5" s="23"/>
      <c r="M5" s="1"/>
      <c r="N5" s="1"/>
    </row>
    <row r="6" spans="1:14" ht="17.25" x14ac:dyDescent="0.3">
      <c r="A6" s="23"/>
      <c r="B6" s="23"/>
      <c r="C6" s="23"/>
      <c r="D6" s="23"/>
      <c r="E6" s="23"/>
      <c r="F6" s="4" t="s">
        <v>132</v>
      </c>
      <c r="G6" s="23"/>
      <c r="H6" s="23"/>
      <c r="I6" s="23"/>
      <c r="J6" s="23"/>
      <c r="K6" s="23"/>
      <c r="L6" s="23"/>
      <c r="M6" s="1"/>
      <c r="N6" s="1"/>
    </row>
    <row r="7" spans="1:14" ht="17.25" x14ac:dyDescent="0.3">
      <c r="A7" s="25"/>
      <c r="B7" s="23"/>
      <c r="C7" s="23"/>
      <c r="D7" s="23"/>
      <c r="E7" s="23"/>
      <c r="F7" s="4"/>
      <c r="G7" s="23"/>
      <c r="H7" s="23"/>
      <c r="I7" s="23"/>
      <c r="J7" s="23"/>
      <c r="K7" s="23"/>
      <c r="L7" s="23"/>
      <c r="M7" s="1"/>
      <c r="N7" s="1"/>
    </row>
    <row r="8" spans="1:14" ht="17.25" x14ac:dyDescent="0.3">
      <c r="A8" s="25"/>
      <c r="B8" s="23"/>
      <c r="C8" s="23"/>
      <c r="D8" s="23"/>
      <c r="E8" s="23"/>
      <c r="F8" s="5" t="s">
        <v>137</v>
      </c>
      <c r="G8" s="23"/>
      <c r="H8" s="23"/>
      <c r="I8" s="26"/>
      <c r="J8" s="26"/>
      <c r="K8" s="26"/>
      <c r="L8" s="23"/>
      <c r="M8" s="1"/>
      <c r="N8" s="1"/>
    </row>
    <row r="9" spans="1:14" ht="17.25" x14ac:dyDescent="0.3">
      <c r="A9" s="25"/>
      <c r="B9" s="23"/>
      <c r="C9" s="23"/>
      <c r="D9" s="23"/>
      <c r="E9" s="23"/>
      <c r="F9" s="5" t="s">
        <v>51</v>
      </c>
      <c r="G9" s="23"/>
      <c r="H9" s="23"/>
      <c r="I9" s="26"/>
      <c r="J9" s="26"/>
      <c r="K9" s="26"/>
      <c r="L9" s="23"/>
      <c r="M9" s="1"/>
      <c r="N9" s="1"/>
    </row>
    <row r="10" spans="1:14" ht="17.25" x14ac:dyDescent="0.3">
      <c r="A10" s="25"/>
      <c r="B10" s="23"/>
      <c r="C10" s="23"/>
      <c r="D10" s="23"/>
      <c r="E10" s="23"/>
      <c r="F10" s="5" t="s">
        <v>52</v>
      </c>
      <c r="G10" s="23"/>
      <c r="H10" s="23"/>
      <c r="I10" s="23"/>
      <c r="J10" s="23"/>
      <c r="K10" s="23"/>
      <c r="L10" s="23"/>
      <c r="M10" s="1"/>
      <c r="N10" s="1"/>
    </row>
    <row r="11" spans="1:14" ht="17.25" x14ac:dyDescent="0.3">
      <c r="A11" s="25"/>
      <c r="B11" s="23"/>
      <c r="C11" s="23"/>
      <c r="D11" s="23"/>
      <c r="E11" s="23"/>
      <c r="F11" s="5"/>
      <c r="G11" s="23"/>
      <c r="H11" s="23"/>
      <c r="I11" s="23"/>
      <c r="J11" s="23"/>
      <c r="K11" s="23"/>
      <c r="L11" s="23"/>
      <c r="M11" s="1"/>
      <c r="N11" s="1"/>
    </row>
    <row r="12" spans="1:14" ht="17.25" x14ac:dyDescent="0.3">
      <c r="A12" s="25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1"/>
      <c r="N12" s="1"/>
    </row>
    <row r="13" spans="1:14" ht="17.25" x14ac:dyDescent="0.3">
      <c r="A13" s="4"/>
      <c r="B13" s="23"/>
      <c r="C13" s="23"/>
      <c r="D13" s="23"/>
      <c r="F13" s="23"/>
      <c r="G13" s="26"/>
      <c r="H13" s="4" t="s">
        <v>32</v>
      </c>
      <c r="I13" s="26"/>
      <c r="J13" s="26"/>
      <c r="K13" s="26"/>
      <c r="L13" s="23"/>
      <c r="M13" s="1"/>
      <c r="N13" s="1"/>
    </row>
    <row r="14" spans="1:14" ht="16.5" x14ac:dyDescent="0.25">
      <c r="A14" s="36" t="s">
        <v>0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4" ht="16.5" x14ac:dyDescent="0.25">
      <c r="A15" s="36" t="s">
        <v>53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</row>
    <row r="16" spans="1:14" ht="17.25" x14ac:dyDescent="0.3">
      <c r="A16" s="27"/>
      <c r="B16" s="6"/>
      <c r="C16" s="6"/>
      <c r="D16" s="28" t="s">
        <v>50</v>
      </c>
      <c r="E16" s="6"/>
      <c r="F16" s="6"/>
      <c r="G16" s="6"/>
      <c r="H16" s="6"/>
      <c r="I16" s="6"/>
      <c r="J16" s="6"/>
      <c r="K16" s="6"/>
      <c r="L16" s="6"/>
    </row>
    <row r="17" spans="1:21" ht="126" x14ac:dyDescent="0.25">
      <c r="A17" s="22" t="s">
        <v>1</v>
      </c>
      <c r="B17" s="22" t="s">
        <v>2</v>
      </c>
      <c r="C17" s="22" t="s">
        <v>3</v>
      </c>
      <c r="D17" s="37" t="s">
        <v>4</v>
      </c>
      <c r="E17" s="37"/>
      <c r="F17" s="37"/>
      <c r="G17" s="37"/>
      <c r="H17" s="37"/>
      <c r="I17" s="37"/>
      <c r="J17" s="37"/>
      <c r="K17" s="37"/>
      <c r="L17" s="10"/>
      <c r="M17" s="11"/>
      <c r="N17" s="2"/>
    </row>
    <row r="18" spans="1:21" ht="16.5" x14ac:dyDescent="0.25">
      <c r="A18" s="20"/>
      <c r="B18" s="20"/>
      <c r="C18" s="15"/>
      <c r="D18" s="16">
        <v>2020</v>
      </c>
      <c r="E18" s="16">
        <v>2021</v>
      </c>
      <c r="F18" s="16">
        <v>2022</v>
      </c>
      <c r="G18" s="16">
        <v>2023</v>
      </c>
      <c r="H18" s="16">
        <v>2024</v>
      </c>
      <c r="I18" s="16">
        <v>2025</v>
      </c>
      <c r="J18" s="16">
        <v>2026</v>
      </c>
      <c r="K18" s="16">
        <v>2027</v>
      </c>
      <c r="L18" s="10"/>
      <c r="M18" s="11"/>
    </row>
    <row r="19" spans="1:21" ht="16.5" x14ac:dyDescent="0.25">
      <c r="A19" s="20">
        <v>1</v>
      </c>
      <c r="B19" s="20">
        <v>2</v>
      </c>
      <c r="C19" s="20">
        <v>3</v>
      </c>
      <c r="D19" s="20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0"/>
      <c r="M19" s="11"/>
    </row>
    <row r="20" spans="1:21" ht="16.5" x14ac:dyDescent="0.25">
      <c r="A20" s="29"/>
      <c r="B20" s="42" t="s">
        <v>54</v>
      </c>
      <c r="C20" s="43" t="s">
        <v>62</v>
      </c>
      <c r="D20" s="41">
        <f>D21</f>
        <v>188459.26</v>
      </c>
      <c r="E20" s="41">
        <f t="shared" ref="E20:K20" si="0">E21</f>
        <v>161050.80000000002</v>
      </c>
      <c r="F20" s="41">
        <f t="shared" si="0"/>
        <v>597739.79</v>
      </c>
      <c r="G20" s="41">
        <f t="shared" si="0"/>
        <v>570768.20000000007</v>
      </c>
      <c r="H20" s="41">
        <f t="shared" si="0"/>
        <v>389297.74000000005</v>
      </c>
      <c r="I20" s="41">
        <f t="shared" si="0"/>
        <v>305283.53999999998</v>
      </c>
      <c r="J20" s="41">
        <f t="shared" si="0"/>
        <v>139255.47</v>
      </c>
      <c r="K20" s="41">
        <f t="shared" si="0"/>
        <v>173457.01</v>
      </c>
      <c r="L20" s="10"/>
      <c r="M20" s="12">
        <f>D20+E20+F20+G20+H20+I20+J20+K20</f>
        <v>2525311.8100000005</v>
      </c>
      <c r="N20" s="2"/>
      <c r="O20" s="2"/>
      <c r="P20" s="2"/>
      <c r="Q20" s="2"/>
      <c r="R20" s="2"/>
      <c r="S20" s="2"/>
    </row>
    <row r="21" spans="1:21" ht="31.5" x14ac:dyDescent="0.25">
      <c r="A21" s="29"/>
      <c r="B21" s="42"/>
      <c r="C21" s="43" t="s">
        <v>187</v>
      </c>
      <c r="D21" s="41">
        <f>D22+D23</f>
        <v>188459.26</v>
      </c>
      <c r="E21" s="41">
        <f t="shared" ref="E21:J21" si="1">E22+E23</f>
        <v>161050.80000000002</v>
      </c>
      <c r="F21" s="41">
        <f t="shared" si="1"/>
        <v>597739.79</v>
      </c>
      <c r="G21" s="41">
        <f t="shared" si="1"/>
        <v>570768.20000000007</v>
      </c>
      <c r="H21" s="41">
        <f t="shared" si="1"/>
        <v>389297.74000000005</v>
      </c>
      <c r="I21" s="41">
        <f t="shared" si="1"/>
        <v>305283.53999999998</v>
      </c>
      <c r="J21" s="41">
        <f t="shared" si="1"/>
        <v>139255.47</v>
      </c>
      <c r="K21" s="41">
        <f t="shared" ref="K21" si="2">K22+K23</f>
        <v>173457.01</v>
      </c>
      <c r="L21" s="13"/>
      <c r="M21" s="12">
        <f t="shared" ref="M21:M84" si="3">D21+E21+F21+G21+H21+I21+J21+K21</f>
        <v>2525311.8100000005</v>
      </c>
      <c r="N21" s="2"/>
    </row>
    <row r="22" spans="1:21" ht="47.25" x14ac:dyDescent="0.25">
      <c r="A22" s="29"/>
      <c r="B22" s="42"/>
      <c r="C22" s="43" t="s">
        <v>57</v>
      </c>
      <c r="D22" s="41">
        <f>D25+D41+D60+D88+D100</f>
        <v>188459.26</v>
      </c>
      <c r="E22" s="41">
        <f t="shared" ref="E22:J22" si="4">E25+E41+E60+E88+E100</f>
        <v>161050.80000000002</v>
      </c>
      <c r="F22" s="41">
        <f t="shared" si="4"/>
        <v>597739.79</v>
      </c>
      <c r="G22" s="41">
        <f t="shared" si="4"/>
        <v>570768.20000000007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1">
        <f t="shared" ref="K22" si="5">K25+K41+K60+K88+K100</f>
        <v>0</v>
      </c>
      <c r="L22" s="13"/>
      <c r="M22" s="12">
        <f t="shared" si="3"/>
        <v>1518018.0500000003</v>
      </c>
      <c r="N22" s="2"/>
      <c r="U22" s="2"/>
    </row>
    <row r="23" spans="1:21" ht="47.25" x14ac:dyDescent="0.25">
      <c r="A23" s="29"/>
      <c r="B23" s="42"/>
      <c r="C23" s="43" t="s">
        <v>58</v>
      </c>
      <c r="D23" s="41">
        <f>D26+D42+D61+D89+D101</f>
        <v>0</v>
      </c>
      <c r="E23" s="41">
        <f t="shared" ref="E23:J23" si="6">E26+E42+E61+E89+E101</f>
        <v>0</v>
      </c>
      <c r="F23" s="41">
        <f t="shared" si="6"/>
        <v>0</v>
      </c>
      <c r="G23" s="41">
        <f t="shared" si="6"/>
        <v>0</v>
      </c>
      <c r="H23" s="41">
        <f t="shared" si="6"/>
        <v>389297.74000000005</v>
      </c>
      <c r="I23" s="41">
        <f t="shared" si="6"/>
        <v>305283.53999999998</v>
      </c>
      <c r="J23" s="41">
        <f t="shared" si="6"/>
        <v>139255.47</v>
      </c>
      <c r="K23" s="41">
        <f t="shared" ref="K23" si="7">K26+K42+K61+K89+K101</f>
        <v>173457.01</v>
      </c>
      <c r="L23" s="13"/>
      <c r="M23" s="12">
        <f t="shared" si="3"/>
        <v>1007293.76</v>
      </c>
      <c r="N23" s="2"/>
      <c r="P23" s="2"/>
    </row>
    <row r="24" spans="1:21" ht="16.5" x14ac:dyDescent="0.25">
      <c r="A24" s="29"/>
      <c r="B24" s="42"/>
      <c r="C24" s="43" t="s">
        <v>177</v>
      </c>
      <c r="D24" s="41">
        <f>D25+D26</f>
        <v>0</v>
      </c>
      <c r="E24" s="41">
        <f t="shared" ref="E24:J24" si="8">E25+E26</f>
        <v>0</v>
      </c>
      <c r="F24" s="41">
        <f t="shared" si="8"/>
        <v>132320.76</v>
      </c>
      <c r="G24" s="41">
        <f t="shared" si="8"/>
        <v>123415.39</v>
      </c>
      <c r="H24" s="41">
        <f t="shared" si="8"/>
        <v>23444.620000000003</v>
      </c>
      <c r="I24" s="41">
        <f t="shared" si="8"/>
        <v>2713.82</v>
      </c>
      <c r="J24" s="41">
        <f t="shared" si="8"/>
        <v>0</v>
      </c>
      <c r="K24" s="41">
        <f t="shared" ref="K24" si="9">K25+K26</f>
        <v>0</v>
      </c>
      <c r="L24" s="10"/>
      <c r="M24" s="12">
        <f>D24+E24+F24+G24+H24+I24+J24+K24</f>
        <v>281894.59000000003</v>
      </c>
      <c r="P24" s="2"/>
    </row>
    <row r="25" spans="1:21" ht="16.5" x14ac:dyDescent="0.25">
      <c r="A25" s="29"/>
      <c r="B25" s="42"/>
      <c r="C25" s="43" t="s">
        <v>59</v>
      </c>
      <c r="D25" s="41">
        <f>D29+D32+D38</f>
        <v>0</v>
      </c>
      <c r="E25" s="41">
        <f t="shared" ref="E25:J25" si="10">E29+E32+E38</f>
        <v>0</v>
      </c>
      <c r="F25" s="41">
        <f t="shared" si="10"/>
        <v>132320.76</v>
      </c>
      <c r="G25" s="41">
        <f t="shared" si="10"/>
        <v>123415.39</v>
      </c>
      <c r="H25" s="41">
        <f t="shared" si="10"/>
        <v>0</v>
      </c>
      <c r="I25" s="41">
        <f t="shared" si="10"/>
        <v>0</v>
      </c>
      <c r="J25" s="41">
        <f t="shared" si="10"/>
        <v>0</v>
      </c>
      <c r="K25" s="41">
        <f t="shared" ref="K25" si="11">K29+K32+K38</f>
        <v>0</v>
      </c>
      <c r="L25" s="10"/>
      <c r="M25" s="12">
        <f t="shared" si="3"/>
        <v>255736.15000000002</v>
      </c>
      <c r="P25" s="2"/>
    </row>
    <row r="26" spans="1:21" ht="16.5" x14ac:dyDescent="0.25">
      <c r="A26" s="29"/>
      <c r="B26" s="42"/>
      <c r="C26" s="43" t="s">
        <v>60</v>
      </c>
      <c r="D26" s="41">
        <f>D30+D33+D39</f>
        <v>0</v>
      </c>
      <c r="E26" s="41">
        <f t="shared" ref="E26:J26" si="12">E30+E33+E39</f>
        <v>0</v>
      </c>
      <c r="F26" s="41">
        <f t="shared" si="12"/>
        <v>0</v>
      </c>
      <c r="G26" s="41">
        <f t="shared" si="12"/>
        <v>0</v>
      </c>
      <c r="H26" s="41">
        <f t="shared" si="12"/>
        <v>23444.620000000003</v>
      </c>
      <c r="I26" s="41">
        <f t="shared" si="12"/>
        <v>2713.82</v>
      </c>
      <c r="J26" s="41">
        <f t="shared" si="12"/>
        <v>0</v>
      </c>
      <c r="K26" s="41">
        <f t="shared" ref="K26" si="13">K30+K33+K39</f>
        <v>0</v>
      </c>
      <c r="L26" s="10"/>
      <c r="M26" s="12">
        <f t="shared" si="3"/>
        <v>26158.440000000002</v>
      </c>
      <c r="P26" s="2"/>
    </row>
    <row r="27" spans="1:21" ht="16.5" x14ac:dyDescent="0.25">
      <c r="A27" s="29"/>
      <c r="B27" s="42"/>
      <c r="C27" s="44" t="s">
        <v>151</v>
      </c>
      <c r="D27" s="41"/>
      <c r="E27" s="41"/>
      <c r="F27" s="41"/>
      <c r="G27" s="41"/>
      <c r="H27" s="41"/>
      <c r="I27" s="41"/>
      <c r="J27" s="41"/>
      <c r="K27" s="41"/>
      <c r="L27" s="10"/>
      <c r="M27" s="12">
        <f t="shared" si="3"/>
        <v>0</v>
      </c>
      <c r="P27" s="2"/>
    </row>
    <row r="28" spans="1:21" ht="95.25" customHeight="1" x14ac:dyDescent="0.25">
      <c r="A28" s="29"/>
      <c r="B28" s="42"/>
      <c r="C28" s="43" t="s">
        <v>184</v>
      </c>
      <c r="D28" s="41">
        <f>D29+D30</f>
        <v>0</v>
      </c>
      <c r="E28" s="41">
        <f t="shared" ref="E28:J28" si="14">E29+E30</f>
        <v>0</v>
      </c>
      <c r="F28" s="41">
        <f t="shared" si="14"/>
        <v>254.28</v>
      </c>
      <c r="G28" s="41">
        <f t="shared" si="14"/>
        <v>231.6</v>
      </c>
      <c r="H28" s="41">
        <f t="shared" si="14"/>
        <v>200.04</v>
      </c>
      <c r="I28" s="41">
        <f t="shared" si="14"/>
        <v>0</v>
      </c>
      <c r="J28" s="41">
        <f t="shared" si="14"/>
        <v>0</v>
      </c>
      <c r="K28" s="41">
        <f t="shared" ref="K28" si="15">K29+K30</f>
        <v>0</v>
      </c>
      <c r="L28" s="10"/>
      <c r="M28" s="12">
        <f t="shared" si="3"/>
        <v>685.92</v>
      </c>
      <c r="N28" s="7"/>
      <c r="P28" s="2"/>
    </row>
    <row r="29" spans="1:21" ht="16.5" x14ac:dyDescent="0.25">
      <c r="A29" s="29"/>
      <c r="B29" s="42"/>
      <c r="C29" s="43" t="s">
        <v>59</v>
      </c>
      <c r="D29" s="41">
        <f>D1250</f>
        <v>0</v>
      </c>
      <c r="E29" s="41">
        <f t="shared" ref="E29:J29" si="16">E1250</f>
        <v>0</v>
      </c>
      <c r="F29" s="41">
        <f t="shared" si="16"/>
        <v>254.28</v>
      </c>
      <c r="G29" s="41">
        <f t="shared" si="16"/>
        <v>231.6</v>
      </c>
      <c r="H29" s="41">
        <f t="shared" si="16"/>
        <v>0</v>
      </c>
      <c r="I29" s="41">
        <f t="shared" si="16"/>
        <v>0</v>
      </c>
      <c r="J29" s="41">
        <f t="shared" si="16"/>
        <v>0</v>
      </c>
      <c r="K29" s="41">
        <f t="shared" ref="K29" si="17">K1250</f>
        <v>0</v>
      </c>
      <c r="L29" s="10"/>
      <c r="M29" s="12">
        <f t="shared" si="3"/>
        <v>485.88</v>
      </c>
      <c r="P29" s="2"/>
    </row>
    <row r="30" spans="1:21" ht="16.5" x14ac:dyDescent="0.25">
      <c r="A30" s="29"/>
      <c r="B30" s="42"/>
      <c r="C30" s="43" t="s">
        <v>60</v>
      </c>
      <c r="D30" s="41">
        <f>D1251</f>
        <v>0</v>
      </c>
      <c r="E30" s="41">
        <f t="shared" ref="E30:J30" si="18">E1251</f>
        <v>0</v>
      </c>
      <c r="F30" s="41">
        <f t="shared" si="18"/>
        <v>0</v>
      </c>
      <c r="G30" s="41">
        <f t="shared" si="18"/>
        <v>0</v>
      </c>
      <c r="H30" s="41">
        <f>H1251</f>
        <v>200.04</v>
      </c>
      <c r="I30" s="41">
        <f t="shared" si="18"/>
        <v>0</v>
      </c>
      <c r="J30" s="41">
        <f t="shared" si="18"/>
        <v>0</v>
      </c>
      <c r="K30" s="41">
        <f t="shared" ref="K30" si="19">K1251</f>
        <v>0</v>
      </c>
      <c r="L30" s="10"/>
      <c r="M30" s="12">
        <f t="shared" si="3"/>
        <v>200.04</v>
      </c>
      <c r="P30" s="2"/>
    </row>
    <row r="31" spans="1:21" ht="63" x14ac:dyDescent="0.25">
      <c r="A31" s="29"/>
      <c r="B31" s="42"/>
      <c r="C31" s="43" t="s">
        <v>183</v>
      </c>
      <c r="D31" s="41">
        <f>D32+D33</f>
        <v>0</v>
      </c>
      <c r="E31" s="41">
        <f t="shared" ref="E31:J31" si="20">E32+E33</f>
        <v>0</v>
      </c>
      <c r="F31" s="41">
        <f t="shared" si="20"/>
        <v>96145.61</v>
      </c>
      <c r="G31" s="41">
        <f t="shared" si="20"/>
        <v>104686.79</v>
      </c>
      <c r="H31" s="41">
        <f t="shared" si="20"/>
        <v>16817.45</v>
      </c>
      <c r="I31" s="41">
        <f t="shared" si="20"/>
        <v>0</v>
      </c>
      <c r="J31" s="41">
        <f t="shared" si="20"/>
        <v>0</v>
      </c>
      <c r="K31" s="41">
        <f t="shared" ref="K31" si="21">K32+K33</f>
        <v>0</v>
      </c>
      <c r="L31" s="10"/>
      <c r="M31" s="12">
        <f t="shared" si="3"/>
        <v>217649.85</v>
      </c>
      <c r="P31" s="2"/>
    </row>
    <row r="32" spans="1:21" ht="16.5" x14ac:dyDescent="0.25">
      <c r="A32" s="29"/>
      <c r="B32" s="42"/>
      <c r="C32" s="43" t="s">
        <v>59</v>
      </c>
      <c r="D32" s="41">
        <f>D111</f>
        <v>0</v>
      </c>
      <c r="E32" s="41">
        <f t="shared" ref="E32:J32" si="22">E111</f>
        <v>0</v>
      </c>
      <c r="F32" s="41">
        <f t="shared" si="22"/>
        <v>96145.61</v>
      </c>
      <c r="G32" s="41">
        <f t="shared" si="22"/>
        <v>104686.79</v>
      </c>
      <c r="H32" s="41">
        <f t="shared" si="22"/>
        <v>0</v>
      </c>
      <c r="I32" s="41">
        <f t="shared" si="22"/>
        <v>0</v>
      </c>
      <c r="J32" s="41">
        <f t="shared" si="22"/>
        <v>0</v>
      </c>
      <c r="K32" s="41">
        <f t="shared" ref="K32" si="23">K111</f>
        <v>0</v>
      </c>
      <c r="L32" s="10"/>
      <c r="M32" s="12">
        <f t="shared" si="3"/>
        <v>200832.4</v>
      </c>
      <c r="P32" s="2"/>
    </row>
    <row r="33" spans="1:21" ht="16.5" x14ac:dyDescent="0.25">
      <c r="A33" s="29"/>
      <c r="B33" s="42"/>
      <c r="C33" s="43" t="s">
        <v>60</v>
      </c>
      <c r="D33" s="41">
        <f>D112</f>
        <v>0</v>
      </c>
      <c r="E33" s="41">
        <f t="shared" ref="E33:J33" si="24">E112</f>
        <v>0</v>
      </c>
      <c r="F33" s="41">
        <f t="shared" si="24"/>
        <v>0</v>
      </c>
      <c r="G33" s="41">
        <f t="shared" si="24"/>
        <v>0</v>
      </c>
      <c r="H33" s="41">
        <f t="shared" si="24"/>
        <v>16817.45</v>
      </c>
      <c r="I33" s="41">
        <f t="shared" si="24"/>
        <v>0</v>
      </c>
      <c r="J33" s="41">
        <f t="shared" si="24"/>
        <v>0</v>
      </c>
      <c r="K33" s="41">
        <f t="shared" ref="K33" si="25">K112</f>
        <v>0</v>
      </c>
      <c r="L33" s="10"/>
      <c r="M33" s="12">
        <f t="shared" si="3"/>
        <v>16817.45</v>
      </c>
      <c r="P33" s="2"/>
    </row>
    <row r="34" spans="1:21" ht="94.5" x14ac:dyDescent="0.25">
      <c r="A34" s="29"/>
      <c r="B34" s="42"/>
      <c r="C34" s="43" t="s">
        <v>182</v>
      </c>
      <c r="D34" s="41">
        <f>D35+D36</f>
        <v>0</v>
      </c>
      <c r="E34" s="41">
        <f t="shared" ref="E34:J34" si="26">E35+E36</f>
        <v>0</v>
      </c>
      <c r="F34" s="41">
        <f t="shared" si="26"/>
        <v>96145.61</v>
      </c>
      <c r="G34" s="41">
        <f t="shared" si="26"/>
        <v>104686.79</v>
      </c>
      <c r="H34" s="41">
        <f t="shared" si="26"/>
        <v>16817.45</v>
      </c>
      <c r="I34" s="41">
        <f t="shared" si="26"/>
        <v>0</v>
      </c>
      <c r="J34" s="41">
        <f t="shared" si="26"/>
        <v>0</v>
      </c>
      <c r="K34" s="41">
        <f t="shared" ref="K34" si="27">K35+K36</f>
        <v>0</v>
      </c>
      <c r="L34" s="10"/>
      <c r="M34" s="12">
        <f t="shared" si="3"/>
        <v>217649.85</v>
      </c>
      <c r="N34" s="7"/>
      <c r="O34" s="2"/>
    </row>
    <row r="35" spans="1:21" ht="16.5" x14ac:dyDescent="0.25">
      <c r="A35" s="29"/>
      <c r="B35" s="42"/>
      <c r="C35" s="43" t="s">
        <v>59</v>
      </c>
      <c r="D35" s="41">
        <f>D114</f>
        <v>0</v>
      </c>
      <c r="E35" s="41">
        <f t="shared" ref="E35:J35" si="28">E114</f>
        <v>0</v>
      </c>
      <c r="F35" s="41">
        <f t="shared" si="28"/>
        <v>96145.61</v>
      </c>
      <c r="G35" s="41">
        <f t="shared" si="28"/>
        <v>104686.79</v>
      </c>
      <c r="H35" s="41">
        <f t="shared" si="28"/>
        <v>0</v>
      </c>
      <c r="I35" s="41">
        <f t="shared" si="28"/>
        <v>0</v>
      </c>
      <c r="J35" s="41">
        <f t="shared" si="28"/>
        <v>0</v>
      </c>
      <c r="K35" s="41">
        <f t="shared" ref="K35" si="29">K114</f>
        <v>0</v>
      </c>
      <c r="L35" s="10"/>
      <c r="M35" s="12">
        <f t="shared" si="3"/>
        <v>200832.4</v>
      </c>
      <c r="O35" s="2"/>
    </row>
    <row r="36" spans="1:21" ht="16.5" x14ac:dyDescent="0.25">
      <c r="A36" s="29"/>
      <c r="B36" s="42"/>
      <c r="C36" s="43" t="s">
        <v>60</v>
      </c>
      <c r="D36" s="41">
        <f>D115</f>
        <v>0</v>
      </c>
      <c r="E36" s="41">
        <f t="shared" ref="E36:J36" si="30">E115</f>
        <v>0</v>
      </c>
      <c r="F36" s="41">
        <f t="shared" si="30"/>
        <v>0</v>
      </c>
      <c r="G36" s="41">
        <f t="shared" si="30"/>
        <v>0</v>
      </c>
      <c r="H36" s="41">
        <f t="shared" si="30"/>
        <v>16817.45</v>
      </c>
      <c r="I36" s="41">
        <f t="shared" si="30"/>
        <v>0</v>
      </c>
      <c r="J36" s="41">
        <f t="shared" si="30"/>
        <v>0</v>
      </c>
      <c r="K36" s="41">
        <f t="shared" ref="K36" si="31">K115</f>
        <v>0</v>
      </c>
      <c r="L36" s="10"/>
      <c r="M36" s="12">
        <f t="shared" si="3"/>
        <v>16817.45</v>
      </c>
      <c r="O36" s="2"/>
    </row>
    <row r="37" spans="1:21" ht="96" customHeight="1" x14ac:dyDescent="0.25">
      <c r="A37" s="29"/>
      <c r="B37" s="42"/>
      <c r="C37" s="43" t="s">
        <v>181</v>
      </c>
      <c r="D37" s="41">
        <f>D38+D39</f>
        <v>0</v>
      </c>
      <c r="E37" s="41">
        <f t="shared" ref="E37:J37" si="32">E38+E39</f>
        <v>0</v>
      </c>
      <c r="F37" s="41">
        <f t="shared" si="32"/>
        <v>35920.870000000003</v>
      </c>
      <c r="G37" s="41">
        <f t="shared" si="32"/>
        <v>18497</v>
      </c>
      <c r="H37" s="41">
        <f t="shared" si="32"/>
        <v>6427.13</v>
      </c>
      <c r="I37" s="41">
        <f t="shared" si="32"/>
        <v>2713.82</v>
      </c>
      <c r="J37" s="41">
        <f t="shared" si="32"/>
        <v>0</v>
      </c>
      <c r="K37" s="41">
        <f t="shared" ref="K37" si="33">K38+K39</f>
        <v>0</v>
      </c>
      <c r="L37" s="10"/>
      <c r="M37" s="12">
        <f t="shared" si="3"/>
        <v>63558.82</v>
      </c>
      <c r="N37" s="7"/>
      <c r="P37" s="2"/>
      <c r="Q37" s="2"/>
      <c r="R37" s="2"/>
      <c r="S37" s="2"/>
      <c r="U37" s="2"/>
    </row>
    <row r="38" spans="1:21" ht="16.5" x14ac:dyDescent="0.25">
      <c r="A38" s="29"/>
      <c r="B38" s="42"/>
      <c r="C38" s="43" t="s">
        <v>59</v>
      </c>
      <c r="D38" s="41">
        <f>D117</f>
        <v>0</v>
      </c>
      <c r="E38" s="41">
        <f t="shared" ref="E38:J38" si="34">E117</f>
        <v>0</v>
      </c>
      <c r="F38" s="41">
        <f t="shared" si="34"/>
        <v>35920.870000000003</v>
      </c>
      <c r="G38" s="41">
        <f t="shared" si="34"/>
        <v>18497</v>
      </c>
      <c r="H38" s="41">
        <f t="shared" si="34"/>
        <v>0</v>
      </c>
      <c r="I38" s="41">
        <f t="shared" si="34"/>
        <v>0</v>
      </c>
      <c r="J38" s="41">
        <f t="shared" si="34"/>
        <v>0</v>
      </c>
      <c r="K38" s="41">
        <f t="shared" ref="K38" si="35">K117</f>
        <v>0</v>
      </c>
      <c r="L38" s="10"/>
      <c r="M38" s="12">
        <f t="shared" si="3"/>
        <v>54417.87</v>
      </c>
      <c r="P38" s="2"/>
      <c r="Q38" s="2"/>
      <c r="R38" s="2"/>
      <c r="S38" s="2"/>
      <c r="U38" s="2"/>
    </row>
    <row r="39" spans="1:21" ht="16.5" x14ac:dyDescent="0.25">
      <c r="A39" s="29"/>
      <c r="B39" s="42"/>
      <c r="C39" s="43" t="s">
        <v>60</v>
      </c>
      <c r="D39" s="41">
        <f>D118</f>
        <v>0</v>
      </c>
      <c r="E39" s="41">
        <f t="shared" ref="E39:J39" si="36">E118</f>
        <v>0</v>
      </c>
      <c r="F39" s="41">
        <f t="shared" si="36"/>
        <v>0</v>
      </c>
      <c r="G39" s="41">
        <f t="shared" si="36"/>
        <v>0</v>
      </c>
      <c r="H39" s="41">
        <f t="shared" si="36"/>
        <v>6427.13</v>
      </c>
      <c r="I39" s="41">
        <f t="shared" si="36"/>
        <v>2713.82</v>
      </c>
      <c r="J39" s="41">
        <f t="shared" si="36"/>
        <v>0</v>
      </c>
      <c r="K39" s="41">
        <f t="shared" ref="K39" si="37">K118</f>
        <v>0</v>
      </c>
      <c r="L39" s="10"/>
      <c r="M39" s="12">
        <f t="shared" si="3"/>
        <v>9140.9500000000007</v>
      </c>
      <c r="P39" s="2"/>
      <c r="Q39" s="2"/>
      <c r="R39" s="2"/>
      <c r="S39" s="2"/>
      <c r="U39" s="2"/>
    </row>
    <row r="40" spans="1:21" ht="16.5" x14ac:dyDescent="0.25">
      <c r="A40" s="29"/>
      <c r="B40" s="42"/>
      <c r="C40" s="43" t="s">
        <v>185</v>
      </c>
      <c r="D40" s="41">
        <f>D41+D42</f>
        <v>52206.35</v>
      </c>
      <c r="E40" s="41">
        <f t="shared" ref="E40:J40" si="38">E41+E42</f>
        <v>23526.86</v>
      </c>
      <c r="F40" s="41">
        <f t="shared" si="38"/>
        <v>303788.62999999995</v>
      </c>
      <c r="G40" s="41">
        <f t="shared" si="38"/>
        <v>260533.19</v>
      </c>
      <c r="H40" s="41">
        <f t="shared" si="38"/>
        <v>128164.31000000001</v>
      </c>
      <c r="I40" s="41">
        <f t="shared" si="38"/>
        <v>21754.329999999998</v>
      </c>
      <c r="J40" s="41">
        <f t="shared" si="38"/>
        <v>2699.04</v>
      </c>
      <c r="K40" s="41">
        <f t="shared" ref="K40" si="39">K41+K42</f>
        <v>2699.04</v>
      </c>
      <c r="L40" s="10"/>
      <c r="M40" s="12">
        <f t="shared" si="3"/>
        <v>795371.75000000012</v>
      </c>
      <c r="O40" s="2"/>
      <c r="P40" s="2"/>
      <c r="Q40" s="2"/>
      <c r="R40" s="2"/>
    </row>
    <row r="41" spans="1:21" ht="16.5" x14ac:dyDescent="0.25">
      <c r="A41" s="29"/>
      <c r="B41" s="42"/>
      <c r="C41" s="43" t="s">
        <v>59</v>
      </c>
      <c r="D41" s="41">
        <f>D45+D48+D57</f>
        <v>52206.35</v>
      </c>
      <c r="E41" s="41">
        <f t="shared" ref="E41:J41" si="40">E45+E48+E57</f>
        <v>23526.86</v>
      </c>
      <c r="F41" s="41">
        <f t="shared" si="40"/>
        <v>303788.62999999995</v>
      </c>
      <c r="G41" s="41">
        <f t="shared" si="40"/>
        <v>260533.19</v>
      </c>
      <c r="H41" s="41">
        <f t="shared" si="40"/>
        <v>0</v>
      </c>
      <c r="I41" s="41">
        <f t="shared" si="40"/>
        <v>0</v>
      </c>
      <c r="J41" s="41">
        <f t="shared" si="40"/>
        <v>0</v>
      </c>
      <c r="K41" s="41">
        <f t="shared" ref="K41" si="41">K45+K48+K57</f>
        <v>0</v>
      </c>
      <c r="L41" s="10"/>
      <c r="M41" s="12">
        <f t="shared" si="3"/>
        <v>640055.03</v>
      </c>
      <c r="O41" s="2"/>
      <c r="P41" s="2"/>
      <c r="Q41" s="2"/>
      <c r="R41" s="2"/>
    </row>
    <row r="42" spans="1:21" ht="16.5" x14ac:dyDescent="0.25">
      <c r="A42" s="29"/>
      <c r="B42" s="42"/>
      <c r="C42" s="43" t="s">
        <v>60</v>
      </c>
      <c r="D42" s="41">
        <f>D46+D49+D58</f>
        <v>0</v>
      </c>
      <c r="E42" s="41">
        <f t="shared" ref="E42:J42" si="42">E46+E49+E58</f>
        <v>0</v>
      </c>
      <c r="F42" s="41">
        <f t="shared" si="42"/>
        <v>0</v>
      </c>
      <c r="G42" s="41">
        <f t="shared" si="42"/>
        <v>0</v>
      </c>
      <c r="H42" s="41">
        <f t="shared" si="42"/>
        <v>128164.31000000001</v>
      </c>
      <c r="I42" s="41">
        <f t="shared" si="42"/>
        <v>21754.329999999998</v>
      </c>
      <c r="J42" s="41">
        <f t="shared" si="42"/>
        <v>2699.04</v>
      </c>
      <c r="K42" s="41">
        <f t="shared" ref="K42" si="43">K46+K49+K58</f>
        <v>2699.04</v>
      </c>
      <c r="L42" s="10"/>
      <c r="M42" s="12">
        <f t="shared" si="3"/>
        <v>155316.72000000003</v>
      </c>
      <c r="O42" s="2"/>
      <c r="P42" s="2"/>
      <c r="Q42" s="2"/>
      <c r="R42" s="2"/>
    </row>
    <row r="43" spans="1:21" ht="16.5" x14ac:dyDescent="0.25">
      <c r="A43" s="29"/>
      <c r="B43" s="42"/>
      <c r="C43" s="44" t="s">
        <v>151</v>
      </c>
      <c r="D43" s="41"/>
      <c r="E43" s="41"/>
      <c r="F43" s="41"/>
      <c r="G43" s="41"/>
      <c r="H43" s="41"/>
      <c r="I43" s="41"/>
      <c r="J43" s="41"/>
      <c r="K43" s="41"/>
      <c r="L43" s="10"/>
      <c r="M43" s="12">
        <f t="shared" si="3"/>
        <v>0</v>
      </c>
      <c r="O43" s="2"/>
      <c r="P43" s="2"/>
      <c r="Q43" s="2"/>
      <c r="R43" s="2"/>
    </row>
    <row r="44" spans="1:21" ht="31.5" customHeight="1" x14ac:dyDescent="0.25">
      <c r="A44" s="29"/>
      <c r="B44" s="42"/>
      <c r="C44" s="43" t="s">
        <v>162</v>
      </c>
      <c r="D44" s="41">
        <f>D45+D46</f>
        <v>33880.32</v>
      </c>
      <c r="E44" s="41">
        <f t="shared" ref="E44:J44" si="44">E45+E46</f>
        <v>3363.2799999999997</v>
      </c>
      <c r="F44" s="41">
        <f t="shared" si="44"/>
        <v>45500.66</v>
      </c>
      <c r="G44" s="41">
        <f t="shared" si="44"/>
        <v>2839.64</v>
      </c>
      <c r="H44" s="41">
        <f t="shared" si="44"/>
        <v>7141.75</v>
      </c>
      <c r="I44" s="41">
        <f t="shared" si="44"/>
        <v>2699.04</v>
      </c>
      <c r="J44" s="41">
        <f t="shared" si="44"/>
        <v>2699.04</v>
      </c>
      <c r="K44" s="41">
        <f t="shared" ref="K44" si="45">K45+K46</f>
        <v>2699.04</v>
      </c>
      <c r="L44" s="10"/>
      <c r="M44" s="12">
        <f t="shared" si="3"/>
        <v>100822.76999999999</v>
      </c>
    </row>
    <row r="45" spans="1:21" ht="17.25" customHeight="1" x14ac:dyDescent="0.25">
      <c r="A45" s="29"/>
      <c r="B45" s="42"/>
      <c r="C45" s="43" t="s">
        <v>59</v>
      </c>
      <c r="D45" s="41">
        <f>D470+D630+D1257</f>
        <v>33880.32</v>
      </c>
      <c r="E45" s="41">
        <f>E470+E630+E1257</f>
        <v>3363.2799999999997</v>
      </c>
      <c r="F45" s="41">
        <f>F470+F630+F1257</f>
        <v>45500.66</v>
      </c>
      <c r="G45" s="41">
        <f>G470+G630+G1257</f>
        <v>2839.64</v>
      </c>
      <c r="H45" s="41">
        <f>H470+H630+H1257</f>
        <v>0</v>
      </c>
      <c r="I45" s="41">
        <f>I470+I630+I1257</f>
        <v>0</v>
      </c>
      <c r="J45" s="41">
        <f>J470+J630+J1257</f>
        <v>0</v>
      </c>
      <c r="K45" s="41">
        <f>K470+K630+K1257</f>
        <v>0</v>
      </c>
      <c r="L45" s="10"/>
      <c r="M45" s="12">
        <f t="shared" si="3"/>
        <v>85583.900000000009</v>
      </c>
    </row>
    <row r="46" spans="1:21" ht="16.5" x14ac:dyDescent="0.25">
      <c r="A46" s="29"/>
      <c r="B46" s="42"/>
      <c r="C46" s="43" t="s">
        <v>60</v>
      </c>
      <c r="D46" s="41">
        <f>D471+D631+D1258</f>
        <v>0</v>
      </c>
      <c r="E46" s="41">
        <f>E471+E631+E1258</f>
        <v>0</v>
      </c>
      <c r="F46" s="41">
        <f>F471+F631+F1258</f>
        <v>0</v>
      </c>
      <c r="G46" s="41">
        <f>G471+G631+G1258</f>
        <v>0</v>
      </c>
      <c r="H46" s="41">
        <f>H471+H631+H1258</f>
        <v>7141.75</v>
      </c>
      <c r="I46" s="41">
        <f>I471+I631+I1258</f>
        <v>2699.04</v>
      </c>
      <c r="J46" s="41">
        <f>J471+J631+J1258</f>
        <v>2699.04</v>
      </c>
      <c r="K46" s="41">
        <f>K471+K631+K1258</f>
        <v>2699.04</v>
      </c>
      <c r="L46" s="10"/>
      <c r="M46" s="12">
        <f t="shared" si="3"/>
        <v>15238.870000000003</v>
      </c>
    </row>
    <row r="47" spans="1:21" ht="16.5" x14ac:dyDescent="0.25">
      <c r="A47" s="29"/>
      <c r="B47" s="42"/>
      <c r="C47" s="43" t="s">
        <v>155</v>
      </c>
      <c r="D47" s="41">
        <f>D48+D49</f>
        <v>18326.03</v>
      </c>
      <c r="E47" s="41">
        <f t="shared" ref="E47:J47" si="46">E48+E49</f>
        <v>20163.580000000002</v>
      </c>
      <c r="F47" s="41">
        <f t="shared" si="46"/>
        <v>253597.53999999998</v>
      </c>
      <c r="G47" s="41">
        <f t="shared" si="46"/>
        <v>253161.53</v>
      </c>
      <c r="H47" s="41">
        <f t="shared" si="46"/>
        <v>114661.61000000002</v>
      </c>
      <c r="I47" s="41">
        <f t="shared" si="46"/>
        <v>12716.72</v>
      </c>
      <c r="J47" s="41">
        <f t="shared" si="46"/>
        <v>0</v>
      </c>
      <c r="K47" s="41">
        <f t="shared" ref="K47" si="47">K48+K49</f>
        <v>0</v>
      </c>
      <c r="L47" s="10"/>
      <c r="M47" s="12">
        <f t="shared" si="3"/>
        <v>672627.00999999989</v>
      </c>
      <c r="O47" s="2"/>
    </row>
    <row r="48" spans="1:21" ht="16.5" x14ac:dyDescent="0.25">
      <c r="A48" s="29"/>
      <c r="B48" s="42"/>
      <c r="C48" s="43" t="s">
        <v>59</v>
      </c>
      <c r="D48" s="41">
        <f t="shared" ref="D48:I49" si="48">D124+D633</f>
        <v>18326.03</v>
      </c>
      <c r="E48" s="41">
        <f t="shared" si="48"/>
        <v>20163.580000000002</v>
      </c>
      <c r="F48" s="41">
        <f t="shared" si="48"/>
        <v>253597.53999999998</v>
      </c>
      <c r="G48" s="41">
        <f t="shared" si="48"/>
        <v>253161.53</v>
      </c>
      <c r="H48" s="41">
        <f t="shared" si="48"/>
        <v>0</v>
      </c>
      <c r="I48" s="41">
        <f t="shared" si="48"/>
        <v>0</v>
      </c>
      <c r="J48" s="41">
        <f t="shared" ref="J48" si="49">J124+J633</f>
        <v>0</v>
      </c>
      <c r="K48" s="41">
        <f>K124+K633</f>
        <v>0</v>
      </c>
      <c r="L48" s="10"/>
      <c r="M48" s="12">
        <f t="shared" si="3"/>
        <v>545248.67999999993</v>
      </c>
      <c r="O48" s="2"/>
    </row>
    <row r="49" spans="1:19" ht="16.5" x14ac:dyDescent="0.25">
      <c r="A49" s="29"/>
      <c r="B49" s="42"/>
      <c r="C49" s="43" t="s">
        <v>60</v>
      </c>
      <c r="D49" s="41">
        <f t="shared" si="48"/>
        <v>0</v>
      </c>
      <c r="E49" s="41">
        <f t="shared" si="48"/>
        <v>0</v>
      </c>
      <c r="F49" s="41">
        <f t="shared" si="48"/>
        <v>0</v>
      </c>
      <c r="G49" s="41">
        <f t="shared" si="48"/>
        <v>0</v>
      </c>
      <c r="H49" s="41">
        <f t="shared" si="48"/>
        <v>114661.61000000002</v>
      </c>
      <c r="I49" s="41">
        <f t="shared" si="48"/>
        <v>12716.72</v>
      </c>
      <c r="J49" s="41">
        <f t="shared" ref="J49" si="50">J125+J634</f>
        <v>0</v>
      </c>
      <c r="K49" s="41">
        <f>K125+K634</f>
        <v>0</v>
      </c>
      <c r="L49" s="10"/>
      <c r="M49" s="12">
        <f t="shared" si="3"/>
        <v>127378.33000000002</v>
      </c>
      <c r="O49" s="2"/>
    </row>
    <row r="50" spans="1:19" ht="31.5" x14ac:dyDescent="0.25">
      <c r="A50" s="29"/>
      <c r="B50" s="42"/>
      <c r="C50" s="43" t="s">
        <v>167</v>
      </c>
      <c r="D50" s="41">
        <f>D51+D52</f>
        <v>18046.84</v>
      </c>
      <c r="E50" s="41">
        <f t="shared" ref="E50:J50" si="51">E51+E52</f>
        <v>20163.580000000002</v>
      </c>
      <c r="F50" s="41">
        <f t="shared" si="51"/>
        <v>241615.02</v>
      </c>
      <c r="G50" s="41">
        <f t="shared" si="51"/>
        <v>241179.00999999998</v>
      </c>
      <c r="H50" s="41">
        <f t="shared" si="51"/>
        <v>113592.09</v>
      </c>
      <c r="I50" s="41">
        <f t="shared" si="51"/>
        <v>9800</v>
      </c>
      <c r="J50" s="41">
        <f t="shared" si="51"/>
        <v>0</v>
      </c>
      <c r="K50" s="41">
        <f t="shared" ref="K50" si="52">K51+K52</f>
        <v>0</v>
      </c>
      <c r="L50" s="10"/>
      <c r="M50" s="12">
        <f t="shared" si="3"/>
        <v>644396.53999999992</v>
      </c>
      <c r="O50" s="2"/>
    </row>
    <row r="51" spans="1:19" ht="16.5" x14ac:dyDescent="0.25">
      <c r="A51" s="29"/>
      <c r="B51" s="42"/>
      <c r="C51" s="43" t="s">
        <v>59</v>
      </c>
      <c r="D51" s="41">
        <f t="shared" ref="D51:I52" si="53">D127+D636</f>
        <v>18046.84</v>
      </c>
      <c r="E51" s="41">
        <f t="shared" si="53"/>
        <v>20163.580000000002</v>
      </c>
      <c r="F51" s="41">
        <f t="shared" si="53"/>
        <v>241615.02</v>
      </c>
      <c r="G51" s="41">
        <f t="shared" si="53"/>
        <v>241179.00999999998</v>
      </c>
      <c r="H51" s="41">
        <f t="shared" si="53"/>
        <v>0</v>
      </c>
      <c r="I51" s="41">
        <f t="shared" si="53"/>
        <v>0</v>
      </c>
      <c r="J51" s="41">
        <f t="shared" ref="J51" si="54">J127+J636</f>
        <v>0</v>
      </c>
      <c r="K51" s="41">
        <f>K127+K636</f>
        <v>0</v>
      </c>
      <c r="L51" s="10"/>
      <c r="M51" s="12">
        <f t="shared" si="3"/>
        <v>521004.44999999995</v>
      </c>
      <c r="O51" s="2"/>
    </row>
    <row r="52" spans="1:19" ht="16.5" x14ac:dyDescent="0.25">
      <c r="A52" s="29"/>
      <c r="B52" s="42"/>
      <c r="C52" s="43" t="s">
        <v>60</v>
      </c>
      <c r="D52" s="41">
        <f t="shared" si="53"/>
        <v>0</v>
      </c>
      <c r="E52" s="41">
        <f t="shared" si="53"/>
        <v>0</v>
      </c>
      <c r="F52" s="41">
        <f t="shared" si="53"/>
        <v>0</v>
      </c>
      <c r="G52" s="41">
        <f t="shared" si="53"/>
        <v>0</v>
      </c>
      <c r="H52" s="41">
        <f t="shared" si="53"/>
        <v>113592.09</v>
      </c>
      <c r="I52" s="41">
        <f t="shared" si="53"/>
        <v>9800</v>
      </c>
      <c r="J52" s="41">
        <f t="shared" ref="J52" si="55">J128+J637</f>
        <v>0</v>
      </c>
      <c r="K52" s="41">
        <f>K128+K637</f>
        <v>0</v>
      </c>
      <c r="L52" s="10"/>
      <c r="M52" s="12">
        <f t="shared" si="3"/>
        <v>123392.09</v>
      </c>
      <c r="O52" s="2"/>
    </row>
    <row r="53" spans="1:19" ht="16.5" x14ac:dyDescent="0.25">
      <c r="A53" s="29"/>
      <c r="B53" s="42"/>
      <c r="C53" s="43" t="s">
        <v>164</v>
      </c>
      <c r="D53" s="41">
        <f>D54+D55</f>
        <v>279.19</v>
      </c>
      <c r="E53" s="41">
        <f t="shared" ref="E53:J53" si="56">E54+E55</f>
        <v>0</v>
      </c>
      <c r="F53" s="41">
        <f t="shared" si="56"/>
        <v>0</v>
      </c>
      <c r="G53" s="41">
        <f t="shared" si="56"/>
        <v>0</v>
      </c>
      <c r="H53" s="41">
        <f t="shared" si="56"/>
        <v>0</v>
      </c>
      <c r="I53" s="41">
        <f t="shared" si="56"/>
        <v>0</v>
      </c>
      <c r="J53" s="41">
        <f t="shared" si="56"/>
        <v>0</v>
      </c>
      <c r="K53" s="41">
        <f t="shared" ref="K53" si="57">K54+K55</f>
        <v>0</v>
      </c>
      <c r="L53" s="10"/>
      <c r="M53" s="12">
        <f t="shared" si="3"/>
        <v>279.19</v>
      </c>
      <c r="O53" s="2"/>
    </row>
    <row r="54" spans="1:19" ht="16.5" x14ac:dyDescent="0.25">
      <c r="A54" s="29"/>
      <c r="B54" s="42"/>
      <c r="C54" s="43" t="s">
        <v>59</v>
      </c>
      <c r="D54" s="41">
        <f>D639</f>
        <v>279.19</v>
      </c>
      <c r="E54" s="41">
        <f t="shared" ref="E54:J54" si="58">E639</f>
        <v>0</v>
      </c>
      <c r="F54" s="41">
        <f t="shared" si="58"/>
        <v>0</v>
      </c>
      <c r="G54" s="41">
        <f t="shared" si="58"/>
        <v>0</v>
      </c>
      <c r="H54" s="41">
        <f t="shared" si="58"/>
        <v>0</v>
      </c>
      <c r="I54" s="41">
        <f t="shared" si="58"/>
        <v>0</v>
      </c>
      <c r="J54" s="41">
        <f t="shared" si="58"/>
        <v>0</v>
      </c>
      <c r="K54" s="41">
        <f t="shared" ref="K54" si="59">K639</f>
        <v>0</v>
      </c>
      <c r="L54" s="10"/>
      <c r="M54" s="12">
        <f t="shared" si="3"/>
        <v>279.19</v>
      </c>
      <c r="O54" s="2"/>
    </row>
    <row r="55" spans="1:19" ht="16.5" x14ac:dyDescent="0.25">
      <c r="A55" s="29"/>
      <c r="B55" s="42"/>
      <c r="C55" s="43" t="s">
        <v>60</v>
      </c>
      <c r="D55" s="41">
        <f>D640</f>
        <v>0</v>
      </c>
      <c r="E55" s="41">
        <f t="shared" ref="E55:J55" si="60">E640</f>
        <v>0</v>
      </c>
      <c r="F55" s="41">
        <f t="shared" si="60"/>
        <v>0</v>
      </c>
      <c r="G55" s="41">
        <f t="shared" si="60"/>
        <v>0</v>
      </c>
      <c r="H55" s="41">
        <f t="shared" si="60"/>
        <v>0</v>
      </c>
      <c r="I55" s="41">
        <f t="shared" si="60"/>
        <v>0</v>
      </c>
      <c r="J55" s="41">
        <f t="shared" si="60"/>
        <v>0</v>
      </c>
      <c r="K55" s="41">
        <f t="shared" ref="K55" si="61">K640</f>
        <v>0</v>
      </c>
      <c r="L55" s="10"/>
      <c r="M55" s="12">
        <f t="shared" si="3"/>
        <v>0</v>
      </c>
      <c r="O55" s="2"/>
    </row>
    <row r="56" spans="1:19" ht="31.5" x14ac:dyDescent="0.25">
      <c r="A56" s="29"/>
      <c r="B56" s="42"/>
      <c r="C56" s="43" t="s">
        <v>175</v>
      </c>
      <c r="D56" s="41">
        <f>D57+D58</f>
        <v>0</v>
      </c>
      <c r="E56" s="41">
        <f t="shared" ref="E56:J56" si="62">E57+E58</f>
        <v>0</v>
      </c>
      <c r="F56" s="41">
        <f t="shared" si="62"/>
        <v>4690.43</v>
      </c>
      <c r="G56" s="41">
        <f t="shared" si="62"/>
        <v>4532.0199999999995</v>
      </c>
      <c r="H56" s="41">
        <f t="shared" si="62"/>
        <v>6360.9500000000007</v>
      </c>
      <c r="I56" s="41">
        <f t="shared" si="62"/>
        <v>6338.57</v>
      </c>
      <c r="J56" s="41">
        <f t="shared" si="62"/>
        <v>0</v>
      </c>
      <c r="K56" s="41">
        <f t="shared" ref="K56" si="63">K57+K58</f>
        <v>0</v>
      </c>
      <c r="L56" s="10"/>
      <c r="M56" s="12">
        <f t="shared" si="3"/>
        <v>21921.97</v>
      </c>
      <c r="O56" s="2"/>
      <c r="Q56" s="2"/>
    </row>
    <row r="57" spans="1:19" ht="16.5" x14ac:dyDescent="0.25">
      <c r="A57" s="29"/>
      <c r="B57" s="42"/>
      <c r="C57" s="43" t="s">
        <v>59</v>
      </c>
      <c r="D57" s="41">
        <f>D130</f>
        <v>0</v>
      </c>
      <c r="E57" s="41">
        <f t="shared" ref="E57:J57" si="64">E130</f>
        <v>0</v>
      </c>
      <c r="F57" s="41">
        <f t="shared" si="64"/>
        <v>4690.43</v>
      </c>
      <c r="G57" s="41">
        <f t="shared" si="64"/>
        <v>4532.0199999999995</v>
      </c>
      <c r="H57" s="41">
        <f t="shared" si="64"/>
        <v>0</v>
      </c>
      <c r="I57" s="41">
        <f t="shared" si="64"/>
        <v>0</v>
      </c>
      <c r="J57" s="41">
        <f t="shared" si="64"/>
        <v>0</v>
      </c>
      <c r="K57" s="41">
        <f t="shared" ref="K57" si="65">K130</f>
        <v>0</v>
      </c>
      <c r="L57" s="10"/>
      <c r="M57" s="12">
        <f t="shared" si="3"/>
        <v>9222.4500000000007</v>
      </c>
      <c r="O57" s="2"/>
      <c r="Q57" s="2"/>
    </row>
    <row r="58" spans="1:19" ht="16.5" x14ac:dyDescent="0.25">
      <c r="A58" s="29"/>
      <c r="B58" s="42"/>
      <c r="C58" s="43" t="s">
        <v>60</v>
      </c>
      <c r="D58" s="41">
        <f>D131</f>
        <v>0</v>
      </c>
      <c r="E58" s="41">
        <f t="shared" ref="E58:J58" si="66">E131</f>
        <v>0</v>
      </c>
      <c r="F58" s="41">
        <f t="shared" si="66"/>
        <v>0</v>
      </c>
      <c r="G58" s="41">
        <f t="shared" si="66"/>
        <v>0</v>
      </c>
      <c r="H58" s="41">
        <f t="shared" si="66"/>
        <v>6360.9500000000007</v>
      </c>
      <c r="I58" s="41">
        <f t="shared" si="66"/>
        <v>6338.57</v>
      </c>
      <c r="J58" s="41">
        <f t="shared" si="66"/>
        <v>0</v>
      </c>
      <c r="K58" s="41">
        <f t="shared" ref="K58" si="67">K131</f>
        <v>0</v>
      </c>
      <c r="L58" s="10"/>
      <c r="M58" s="12">
        <f t="shared" si="3"/>
        <v>12699.52</v>
      </c>
      <c r="O58" s="2"/>
      <c r="Q58" s="2"/>
    </row>
    <row r="59" spans="1:19" ht="16.5" x14ac:dyDescent="0.25">
      <c r="A59" s="29"/>
      <c r="B59" s="42"/>
      <c r="C59" s="43" t="s">
        <v>186</v>
      </c>
      <c r="D59" s="41">
        <f>D60+D61</f>
        <v>133260.11000000002</v>
      </c>
      <c r="E59" s="41">
        <f t="shared" ref="E59:J59" si="68">E60+E61</f>
        <v>133290.71</v>
      </c>
      <c r="F59" s="41">
        <f t="shared" si="68"/>
        <v>158915.91000000003</v>
      </c>
      <c r="G59" s="41">
        <f t="shared" si="68"/>
        <v>184919.32</v>
      </c>
      <c r="H59" s="41">
        <f t="shared" si="68"/>
        <v>234414.31000000003</v>
      </c>
      <c r="I59" s="41">
        <f t="shared" si="68"/>
        <v>280119.78999999998</v>
      </c>
      <c r="J59" s="41">
        <f t="shared" si="68"/>
        <v>136556.43</v>
      </c>
      <c r="K59" s="41">
        <f t="shared" ref="K59" si="69">K60+K61</f>
        <v>170757.97</v>
      </c>
      <c r="L59" s="13"/>
      <c r="M59" s="12">
        <f t="shared" si="3"/>
        <v>1432234.55</v>
      </c>
      <c r="N59" s="2"/>
      <c r="P59" s="2"/>
      <c r="Q59" s="2"/>
    </row>
    <row r="60" spans="1:19" ht="16.5" x14ac:dyDescent="0.25">
      <c r="A60" s="29"/>
      <c r="B60" s="42"/>
      <c r="C60" s="43" t="s">
        <v>59</v>
      </c>
      <c r="D60" s="41">
        <f>D64+D73+D82+D85</f>
        <v>133260.11000000002</v>
      </c>
      <c r="E60" s="41">
        <f t="shared" ref="E60:J60" si="70">E64+E73+E82+E85</f>
        <v>133290.71</v>
      </c>
      <c r="F60" s="41">
        <f t="shared" si="70"/>
        <v>158915.91000000003</v>
      </c>
      <c r="G60" s="41">
        <f t="shared" si="70"/>
        <v>184919.32</v>
      </c>
      <c r="H60" s="41">
        <f t="shared" si="70"/>
        <v>0</v>
      </c>
      <c r="I60" s="41">
        <f t="shared" si="70"/>
        <v>0</v>
      </c>
      <c r="J60" s="41">
        <f t="shared" si="70"/>
        <v>0</v>
      </c>
      <c r="K60" s="41">
        <f t="shared" ref="K60" si="71">K64+K73+K82+K85</f>
        <v>0</v>
      </c>
      <c r="L60" s="13"/>
      <c r="M60" s="12">
        <f t="shared" si="3"/>
        <v>610386.05000000005</v>
      </c>
      <c r="N60" s="2"/>
      <c r="P60" s="2"/>
      <c r="Q60" s="2"/>
    </row>
    <row r="61" spans="1:19" ht="16.5" x14ac:dyDescent="0.25">
      <c r="A61" s="29"/>
      <c r="B61" s="42"/>
      <c r="C61" s="43" t="s">
        <v>60</v>
      </c>
      <c r="D61" s="41">
        <f>D65+D74+D83+D86</f>
        <v>0</v>
      </c>
      <c r="E61" s="41">
        <f t="shared" ref="E61:J61" si="72">E65+E74+E83+E86</f>
        <v>0</v>
      </c>
      <c r="F61" s="41">
        <f t="shared" si="72"/>
        <v>0</v>
      </c>
      <c r="G61" s="41">
        <f t="shared" si="72"/>
        <v>0</v>
      </c>
      <c r="H61" s="41">
        <f t="shared" si="72"/>
        <v>234414.31000000003</v>
      </c>
      <c r="I61" s="41">
        <f t="shared" si="72"/>
        <v>280119.78999999998</v>
      </c>
      <c r="J61" s="41">
        <f t="shared" si="72"/>
        <v>136556.43</v>
      </c>
      <c r="K61" s="41">
        <f t="shared" ref="K61" si="73">K65+K74+K83+K86</f>
        <v>170757.97</v>
      </c>
      <c r="L61" s="13"/>
      <c r="M61" s="12">
        <f>D61+E61+F61+G61+H61+I61+J61+K61</f>
        <v>821848.5</v>
      </c>
      <c r="N61" s="2"/>
      <c r="P61" s="2"/>
      <c r="Q61" s="2"/>
    </row>
    <row r="62" spans="1:19" ht="16.5" x14ac:dyDescent="0.25">
      <c r="A62" s="29"/>
      <c r="B62" s="42"/>
      <c r="C62" s="44" t="s">
        <v>151</v>
      </c>
      <c r="D62" s="41"/>
      <c r="E62" s="41"/>
      <c r="F62" s="41"/>
      <c r="G62" s="41"/>
      <c r="H62" s="41"/>
      <c r="I62" s="41"/>
      <c r="J62" s="41"/>
      <c r="K62" s="41"/>
      <c r="L62" s="13"/>
      <c r="M62" s="12">
        <f t="shared" si="3"/>
        <v>0</v>
      </c>
      <c r="N62" s="2"/>
      <c r="P62" s="2"/>
      <c r="Q62" s="2"/>
    </row>
    <row r="63" spans="1:19" ht="34.5" customHeight="1" x14ac:dyDescent="0.25">
      <c r="A63" s="29"/>
      <c r="B63" s="42"/>
      <c r="C63" s="43" t="s">
        <v>162</v>
      </c>
      <c r="D63" s="41">
        <f>D64+D65</f>
        <v>107185.81000000001</v>
      </c>
      <c r="E63" s="41">
        <f t="shared" ref="E63:J63" si="74">E64+E65</f>
        <v>106402.5</v>
      </c>
      <c r="F63" s="41">
        <f t="shared" si="74"/>
        <v>119645.79000000001</v>
      </c>
      <c r="G63" s="41">
        <f t="shared" si="74"/>
        <v>134542.06</v>
      </c>
      <c r="H63" s="41">
        <f t="shared" si="74"/>
        <v>164692.18</v>
      </c>
      <c r="I63" s="41">
        <f t="shared" si="74"/>
        <v>229201.21</v>
      </c>
      <c r="J63" s="41">
        <f t="shared" si="74"/>
        <v>124285.85999999999</v>
      </c>
      <c r="K63" s="41">
        <f t="shared" ref="K63" si="75">K64+K65</f>
        <v>158487.4</v>
      </c>
      <c r="L63" s="13"/>
      <c r="M63" s="12">
        <f t="shared" si="3"/>
        <v>1144442.8099999998</v>
      </c>
      <c r="N63" s="2"/>
      <c r="O63" s="7"/>
      <c r="S63" s="2"/>
    </row>
    <row r="64" spans="1:19" ht="16.5" x14ac:dyDescent="0.25">
      <c r="A64" s="29"/>
      <c r="B64" s="42"/>
      <c r="C64" s="43" t="s">
        <v>59</v>
      </c>
      <c r="D64" s="41">
        <f>D480+D646+D1264</f>
        <v>107185.81000000001</v>
      </c>
      <c r="E64" s="41">
        <f>E480+E646+E1264</f>
        <v>106402.5</v>
      </c>
      <c r="F64" s="41">
        <f>F480+F646+F1264</f>
        <v>119645.79000000001</v>
      </c>
      <c r="G64" s="41">
        <f>G480+G646+G1264</f>
        <v>134542.06</v>
      </c>
      <c r="H64" s="41">
        <f>H480+H646+H1264</f>
        <v>0</v>
      </c>
      <c r="I64" s="41">
        <f>I480+I646+I1264</f>
        <v>0</v>
      </c>
      <c r="J64" s="41">
        <f>J480+J646+J1264</f>
        <v>0</v>
      </c>
      <c r="K64" s="41">
        <f>K480+K646+K1264</f>
        <v>0</v>
      </c>
      <c r="L64" s="13"/>
      <c r="M64" s="12">
        <f t="shared" si="3"/>
        <v>467776.16</v>
      </c>
      <c r="N64" s="2"/>
      <c r="S64" s="2"/>
    </row>
    <row r="65" spans="1:20" ht="16.5" x14ac:dyDescent="0.25">
      <c r="A65" s="29"/>
      <c r="B65" s="42"/>
      <c r="C65" s="43" t="s">
        <v>60</v>
      </c>
      <c r="D65" s="41">
        <f>D481+D647+D1265</f>
        <v>0</v>
      </c>
      <c r="E65" s="41">
        <f>E481+E647+E1265</f>
        <v>0</v>
      </c>
      <c r="F65" s="41">
        <f>F481+F647+F1265</f>
        <v>0</v>
      </c>
      <c r="G65" s="41">
        <f>G481+G647+G1265</f>
        <v>0</v>
      </c>
      <c r="H65" s="41">
        <f>H481+H647+H1265</f>
        <v>164692.18</v>
      </c>
      <c r="I65" s="41">
        <f>I481+I647+I1265</f>
        <v>229201.21</v>
      </c>
      <c r="J65" s="41">
        <f>J481+J647+J1265</f>
        <v>124285.85999999999</v>
      </c>
      <c r="K65" s="41">
        <f>K481+K647+K1265</f>
        <v>158487.4</v>
      </c>
      <c r="L65" s="13"/>
      <c r="M65" s="12">
        <f t="shared" si="3"/>
        <v>676666.65</v>
      </c>
      <c r="N65" s="2"/>
      <c r="O65" s="2"/>
      <c r="P65" s="2"/>
      <c r="S65" s="2"/>
    </row>
    <row r="66" spans="1:20" ht="31.5" x14ac:dyDescent="0.25">
      <c r="A66" s="29"/>
      <c r="B66" s="42"/>
      <c r="C66" s="43" t="s">
        <v>180</v>
      </c>
      <c r="D66" s="41">
        <f>D67+D68</f>
        <v>28832.400000000001</v>
      </c>
      <c r="E66" s="41">
        <f t="shared" ref="E66:J66" si="76">E67+E68</f>
        <v>32994.239999999998</v>
      </c>
      <c r="F66" s="41">
        <f t="shared" si="76"/>
        <v>35566.5</v>
      </c>
      <c r="G66" s="41">
        <f t="shared" si="76"/>
        <v>48121.82</v>
      </c>
      <c r="H66" s="41">
        <f t="shared" si="76"/>
        <v>52823.94</v>
      </c>
      <c r="I66" s="41">
        <f t="shared" si="76"/>
        <v>155393.47999999998</v>
      </c>
      <c r="J66" s="41">
        <f t="shared" si="76"/>
        <v>60411.63</v>
      </c>
      <c r="K66" s="41">
        <f t="shared" ref="K66" si="77">K67+K68</f>
        <v>59411.63</v>
      </c>
      <c r="L66" s="10"/>
      <c r="M66" s="12">
        <f t="shared" si="3"/>
        <v>473555.64</v>
      </c>
    </row>
    <row r="67" spans="1:20" ht="16.5" x14ac:dyDescent="0.25">
      <c r="A67" s="29"/>
      <c r="B67" s="42"/>
      <c r="C67" s="43" t="s">
        <v>59</v>
      </c>
      <c r="D67" s="41">
        <f>D649</f>
        <v>28832.400000000001</v>
      </c>
      <c r="E67" s="41">
        <f t="shared" ref="E67:J67" si="78">E649</f>
        <v>32994.239999999998</v>
      </c>
      <c r="F67" s="41">
        <f t="shared" si="78"/>
        <v>35566.5</v>
      </c>
      <c r="G67" s="41">
        <f t="shared" si="78"/>
        <v>48121.82</v>
      </c>
      <c r="H67" s="41">
        <f t="shared" si="78"/>
        <v>0</v>
      </c>
      <c r="I67" s="41">
        <f t="shared" si="78"/>
        <v>0</v>
      </c>
      <c r="J67" s="41">
        <f t="shared" si="78"/>
        <v>0</v>
      </c>
      <c r="K67" s="41">
        <f t="shared" ref="K67" si="79">K649</f>
        <v>0</v>
      </c>
      <c r="L67" s="10"/>
      <c r="M67" s="12">
        <f t="shared" si="3"/>
        <v>145514.96</v>
      </c>
    </row>
    <row r="68" spans="1:20" ht="16.5" x14ac:dyDescent="0.25">
      <c r="A68" s="29"/>
      <c r="B68" s="42"/>
      <c r="C68" s="43" t="s">
        <v>60</v>
      </c>
      <c r="D68" s="41">
        <f>D650</f>
        <v>0</v>
      </c>
      <c r="E68" s="41">
        <f t="shared" ref="E68:J68" si="80">E650</f>
        <v>0</v>
      </c>
      <c r="F68" s="41">
        <f t="shared" si="80"/>
        <v>0</v>
      </c>
      <c r="G68" s="41">
        <f t="shared" si="80"/>
        <v>0</v>
      </c>
      <c r="H68" s="41">
        <f t="shared" si="80"/>
        <v>52823.94</v>
      </c>
      <c r="I68" s="41">
        <f t="shared" si="80"/>
        <v>155393.47999999998</v>
      </c>
      <c r="J68" s="41">
        <f t="shared" si="80"/>
        <v>60411.63</v>
      </c>
      <c r="K68" s="41">
        <f t="shared" ref="K68" si="81">K650</f>
        <v>59411.63</v>
      </c>
      <c r="L68" s="10"/>
      <c r="M68" s="12">
        <f t="shared" si="3"/>
        <v>328040.68</v>
      </c>
    </row>
    <row r="69" spans="1:20" ht="16.5" x14ac:dyDescent="0.25">
      <c r="A69" s="29"/>
      <c r="B69" s="42"/>
      <c r="C69" s="43" t="s">
        <v>179</v>
      </c>
      <c r="D69" s="41">
        <f>D70+D71</f>
        <v>0</v>
      </c>
      <c r="E69" s="41">
        <f t="shared" ref="E69:J69" si="82">E70+E71</f>
        <v>0</v>
      </c>
      <c r="F69" s="41">
        <f t="shared" si="82"/>
        <v>14865.8</v>
      </c>
      <c r="G69" s="41">
        <f t="shared" si="82"/>
        <v>6092.01</v>
      </c>
      <c r="H69" s="41">
        <f t="shared" si="82"/>
        <v>3363.76</v>
      </c>
      <c r="I69" s="41">
        <f t="shared" si="82"/>
        <v>4792.3</v>
      </c>
      <c r="J69" s="41">
        <f t="shared" si="82"/>
        <v>8344.9699999999993</v>
      </c>
      <c r="K69" s="41">
        <f t="shared" ref="K69" si="83">K70+K71</f>
        <v>8344.9699999999993</v>
      </c>
      <c r="L69" s="10"/>
      <c r="M69" s="12">
        <f t="shared" si="3"/>
        <v>45803.81</v>
      </c>
      <c r="O69" s="2"/>
      <c r="T69" s="2"/>
    </row>
    <row r="70" spans="1:20" ht="16.5" x14ac:dyDescent="0.25">
      <c r="A70" s="29"/>
      <c r="B70" s="42"/>
      <c r="C70" s="43" t="s">
        <v>59</v>
      </c>
      <c r="D70" s="41">
        <f>D652</f>
        <v>0</v>
      </c>
      <c r="E70" s="41">
        <f t="shared" ref="E70:J70" si="84">E652</f>
        <v>0</v>
      </c>
      <c r="F70" s="41">
        <f t="shared" si="84"/>
        <v>14865.8</v>
      </c>
      <c r="G70" s="41">
        <f t="shared" si="84"/>
        <v>6092.01</v>
      </c>
      <c r="H70" s="41">
        <f t="shared" si="84"/>
        <v>0</v>
      </c>
      <c r="I70" s="41">
        <f t="shared" si="84"/>
        <v>0</v>
      </c>
      <c r="J70" s="41">
        <f t="shared" si="84"/>
        <v>0</v>
      </c>
      <c r="K70" s="41">
        <f t="shared" ref="K70" si="85">K652</f>
        <v>0</v>
      </c>
      <c r="L70" s="10"/>
      <c r="M70" s="12">
        <f t="shared" si="3"/>
        <v>20957.809999999998</v>
      </c>
      <c r="O70" s="2"/>
      <c r="T70" s="2"/>
    </row>
    <row r="71" spans="1:20" ht="16.5" x14ac:dyDescent="0.25">
      <c r="A71" s="29"/>
      <c r="B71" s="42"/>
      <c r="C71" s="43" t="s">
        <v>60</v>
      </c>
      <c r="D71" s="41">
        <f>D653</f>
        <v>0</v>
      </c>
      <c r="E71" s="41">
        <f t="shared" ref="E71:J71" si="86">E653</f>
        <v>0</v>
      </c>
      <c r="F71" s="41">
        <f t="shared" si="86"/>
        <v>0</v>
      </c>
      <c r="G71" s="41">
        <f t="shared" si="86"/>
        <v>0</v>
      </c>
      <c r="H71" s="41">
        <f t="shared" si="86"/>
        <v>3363.76</v>
      </c>
      <c r="I71" s="41">
        <f t="shared" si="86"/>
        <v>4792.3</v>
      </c>
      <c r="J71" s="41">
        <f t="shared" si="86"/>
        <v>8344.9699999999993</v>
      </c>
      <c r="K71" s="41">
        <f t="shared" ref="K71" si="87">K653</f>
        <v>8344.9699999999993</v>
      </c>
      <c r="L71" s="10"/>
      <c r="M71" s="12">
        <f t="shared" si="3"/>
        <v>24846</v>
      </c>
      <c r="O71" s="2"/>
      <c r="T71" s="2"/>
    </row>
    <row r="72" spans="1:20" ht="16.5" x14ac:dyDescent="0.25">
      <c r="A72" s="29"/>
      <c r="B72" s="42"/>
      <c r="C72" s="43" t="s">
        <v>155</v>
      </c>
      <c r="D72" s="41">
        <f>D73+D74</f>
        <v>23850.050000000003</v>
      </c>
      <c r="E72" s="41">
        <f t="shared" ref="E72:J72" si="88">E73+E74</f>
        <v>25483.54</v>
      </c>
      <c r="F72" s="41">
        <f t="shared" si="88"/>
        <v>36452.17</v>
      </c>
      <c r="G72" s="41">
        <f t="shared" si="88"/>
        <v>48855.83</v>
      </c>
      <c r="H72" s="41">
        <f t="shared" si="88"/>
        <v>59208.020000000004</v>
      </c>
      <c r="I72" s="41">
        <f t="shared" si="88"/>
        <v>38084.479999999996</v>
      </c>
      <c r="J72" s="41">
        <f t="shared" si="88"/>
        <v>11414.81</v>
      </c>
      <c r="K72" s="41">
        <f t="shared" ref="K72" si="89">K73+K74</f>
        <v>11414.81</v>
      </c>
      <c r="L72" s="13"/>
      <c r="M72" s="12">
        <f t="shared" si="3"/>
        <v>254763.71000000002</v>
      </c>
      <c r="N72" s="2"/>
    </row>
    <row r="73" spans="1:20" ht="16.5" x14ac:dyDescent="0.25">
      <c r="A73" s="29"/>
      <c r="B73" s="42"/>
      <c r="C73" s="43" t="s">
        <v>59</v>
      </c>
      <c r="D73" s="41">
        <f>D137+D655+D1270</f>
        <v>23850.050000000003</v>
      </c>
      <c r="E73" s="41">
        <f>E137+E655+E1270</f>
        <v>25483.54</v>
      </c>
      <c r="F73" s="41">
        <f>F137+F655+F1270</f>
        <v>36452.17</v>
      </c>
      <c r="G73" s="41">
        <f>G137+G655+G1270</f>
        <v>48855.83</v>
      </c>
      <c r="H73" s="41">
        <f>H137+H655+H1270</f>
        <v>0</v>
      </c>
      <c r="I73" s="41">
        <f>I137+I655+I1270</f>
        <v>0</v>
      </c>
      <c r="J73" s="41">
        <f>J137+J655+J1270</f>
        <v>0</v>
      </c>
      <c r="K73" s="41">
        <f>K137+K655+K1270</f>
        <v>0</v>
      </c>
      <c r="L73" s="13"/>
      <c r="M73" s="12">
        <f t="shared" si="3"/>
        <v>134641.59000000003</v>
      </c>
      <c r="N73" s="2"/>
    </row>
    <row r="74" spans="1:20" ht="16.5" x14ac:dyDescent="0.25">
      <c r="A74" s="29"/>
      <c r="B74" s="42"/>
      <c r="C74" s="43" t="s">
        <v>60</v>
      </c>
      <c r="D74" s="41">
        <f>D138+D656+D1271</f>
        <v>0</v>
      </c>
      <c r="E74" s="41">
        <f>E138+E656+E1271</f>
        <v>0</v>
      </c>
      <c r="F74" s="41">
        <f>F138+F656+F1271</f>
        <v>0</v>
      </c>
      <c r="G74" s="41">
        <f>G138+G656+G1271</f>
        <v>0</v>
      </c>
      <c r="H74" s="41">
        <f>H138+H656+H1271</f>
        <v>59208.020000000004</v>
      </c>
      <c r="I74" s="41">
        <f>I138+I656+I1271</f>
        <v>38084.479999999996</v>
      </c>
      <c r="J74" s="41">
        <f>J138+J656+J1271</f>
        <v>11414.81</v>
      </c>
      <c r="K74" s="41">
        <f>K138+K656+K1271</f>
        <v>11414.81</v>
      </c>
      <c r="L74" s="13"/>
      <c r="M74" s="12">
        <f t="shared" si="3"/>
        <v>120122.12</v>
      </c>
      <c r="N74" s="2"/>
    </row>
    <row r="75" spans="1:20" ht="31.5" x14ac:dyDescent="0.25">
      <c r="A75" s="29"/>
      <c r="B75" s="42"/>
      <c r="C75" s="43" t="s">
        <v>167</v>
      </c>
      <c r="D75" s="41">
        <f>D76+D77</f>
        <v>20867.48</v>
      </c>
      <c r="E75" s="41">
        <f t="shared" ref="E75:J75" si="90">E76+E77</f>
        <v>24603.33</v>
      </c>
      <c r="F75" s="41">
        <f t="shared" si="90"/>
        <v>35014.42</v>
      </c>
      <c r="G75" s="41">
        <f t="shared" si="90"/>
        <v>48278.400000000001</v>
      </c>
      <c r="H75" s="41">
        <f t="shared" si="90"/>
        <v>51796.4</v>
      </c>
      <c r="I75" s="41">
        <f t="shared" si="90"/>
        <v>33345.019999999997</v>
      </c>
      <c r="J75" s="41">
        <f t="shared" si="90"/>
        <v>11414.81</v>
      </c>
      <c r="K75" s="41">
        <f t="shared" ref="K75" si="91">K76+K77</f>
        <v>11414.81</v>
      </c>
      <c r="L75" s="13"/>
      <c r="M75" s="12">
        <f t="shared" si="3"/>
        <v>236734.66999999998</v>
      </c>
      <c r="N75" s="2"/>
    </row>
    <row r="76" spans="1:20" ht="16.5" x14ac:dyDescent="0.25">
      <c r="A76" s="29"/>
      <c r="B76" s="42"/>
      <c r="C76" s="43" t="s">
        <v>59</v>
      </c>
      <c r="D76" s="41">
        <f>D140+D658+D1270</f>
        <v>20867.48</v>
      </c>
      <c r="E76" s="41">
        <f>E140+E658+E1270</f>
        <v>24603.33</v>
      </c>
      <c r="F76" s="41">
        <f>F140+F658+F1270</f>
        <v>35014.42</v>
      </c>
      <c r="G76" s="41">
        <f>G140+G658+G1270</f>
        <v>48278.400000000001</v>
      </c>
      <c r="H76" s="41">
        <f>H140+H658+H1270</f>
        <v>0</v>
      </c>
      <c r="I76" s="41">
        <f>I140+I658+I1270</f>
        <v>0</v>
      </c>
      <c r="J76" s="41">
        <f>J140+J658+J1270</f>
        <v>0</v>
      </c>
      <c r="K76" s="41">
        <f>K140+K658+K1270</f>
        <v>0</v>
      </c>
      <c r="L76" s="13"/>
      <c r="M76" s="12">
        <f t="shared" si="3"/>
        <v>128763.63</v>
      </c>
      <c r="N76" s="2"/>
    </row>
    <row r="77" spans="1:20" ht="16.5" x14ac:dyDescent="0.25">
      <c r="A77" s="29"/>
      <c r="B77" s="42"/>
      <c r="C77" s="43" t="s">
        <v>60</v>
      </c>
      <c r="D77" s="41">
        <f>D141+D659+D1271</f>
        <v>0</v>
      </c>
      <c r="E77" s="41">
        <f>E141+E659+E1271</f>
        <v>0</v>
      </c>
      <c r="F77" s="41">
        <f>F141+F659+F1271</f>
        <v>0</v>
      </c>
      <c r="G77" s="41">
        <f>G141+G659+G1271</f>
        <v>0</v>
      </c>
      <c r="H77" s="41">
        <f>H141+H659+H1271</f>
        <v>51796.4</v>
      </c>
      <c r="I77" s="41">
        <f>I141+I659+I1271</f>
        <v>33345.019999999997</v>
      </c>
      <c r="J77" s="41">
        <f>J141+J659+J1271</f>
        <v>11414.81</v>
      </c>
      <c r="K77" s="41">
        <f>K141+K659+K1271</f>
        <v>11414.81</v>
      </c>
      <c r="L77" s="13"/>
      <c r="M77" s="12">
        <f t="shared" si="3"/>
        <v>107971.04</v>
      </c>
      <c r="N77" s="2"/>
    </row>
    <row r="78" spans="1:20" ht="16.5" x14ac:dyDescent="0.25">
      <c r="A78" s="29"/>
      <c r="B78" s="42"/>
      <c r="C78" s="43" t="s">
        <v>164</v>
      </c>
      <c r="D78" s="41">
        <f>D79+D80</f>
        <v>2843.07</v>
      </c>
      <c r="E78" s="41">
        <f t="shared" ref="E78:J78" si="92">E79+E80</f>
        <v>175.66</v>
      </c>
      <c r="F78" s="41">
        <f t="shared" si="92"/>
        <v>1437.75</v>
      </c>
      <c r="G78" s="41">
        <f t="shared" si="92"/>
        <v>577.42999999999995</v>
      </c>
      <c r="H78" s="41">
        <f t="shared" si="92"/>
        <v>1743.8</v>
      </c>
      <c r="I78" s="41">
        <f t="shared" si="92"/>
        <v>4739.46</v>
      </c>
      <c r="J78" s="41">
        <f t="shared" si="92"/>
        <v>0</v>
      </c>
      <c r="K78" s="41">
        <f t="shared" ref="K78" si="93">K79+K80</f>
        <v>0</v>
      </c>
      <c r="L78" s="10"/>
      <c r="M78" s="12">
        <f t="shared" si="3"/>
        <v>11517.17</v>
      </c>
      <c r="N78" s="2"/>
    </row>
    <row r="79" spans="1:20" ht="16.5" x14ac:dyDescent="0.25">
      <c r="A79" s="29"/>
      <c r="B79" s="42"/>
      <c r="C79" s="43" t="s">
        <v>59</v>
      </c>
      <c r="D79" s="41">
        <f t="shared" ref="D79:I80" si="94">D143+D661</f>
        <v>2843.07</v>
      </c>
      <c r="E79" s="41">
        <f t="shared" si="94"/>
        <v>175.66</v>
      </c>
      <c r="F79" s="41">
        <f t="shared" si="94"/>
        <v>1437.75</v>
      </c>
      <c r="G79" s="41">
        <f t="shared" si="94"/>
        <v>577.42999999999995</v>
      </c>
      <c r="H79" s="41">
        <f t="shared" si="94"/>
        <v>0</v>
      </c>
      <c r="I79" s="41">
        <f t="shared" si="94"/>
        <v>0</v>
      </c>
      <c r="J79" s="41">
        <f t="shared" ref="J79" si="95">J143+J661</f>
        <v>0</v>
      </c>
      <c r="K79" s="41">
        <f>K143+K661</f>
        <v>0</v>
      </c>
      <c r="L79" s="10"/>
      <c r="M79" s="12">
        <f t="shared" si="3"/>
        <v>5033.91</v>
      </c>
      <c r="N79" s="2"/>
    </row>
    <row r="80" spans="1:20" ht="16.5" x14ac:dyDescent="0.25">
      <c r="A80" s="29"/>
      <c r="B80" s="42"/>
      <c r="C80" s="43" t="s">
        <v>60</v>
      </c>
      <c r="D80" s="41">
        <f t="shared" si="94"/>
        <v>0</v>
      </c>
      <c r="E80" s="41">
        <f t="shared" si="94"/>
        <v>0</v>
      </c>
      <c r="F80" s="41">
        <f t="shared" si="94"/>
        <v>0</v>
      </c>
      <c r="G80" s="41">
        <f t="shared" si="94"/>
        <v>0</v>
      </c>
      <c r="H80" s="41">
        <f t="shared" si="94"/>
        <v>1743.8</v>
      </c>
      <c r="I80" s="41">
        <f t="shared" si="94"/>
        <v>4739.46</v>
      </c>
      <c r="J80" s="41">
        <f t="shared" ref="J80" si="96">J144+J662</f>
        <v>0</v>
      </c>
      <c r="K80" s="41">
        <f>K144+K662</f>
        <v>0</v>
      </c>
      <c r="L80" s="10"/>
      <c r="M80" s="12">
        <f t="shared" si="3"/>
        <v>6483.26</v>
      </c>
      <c r="N80" s="2"/>
    </row>
    <row r="81" spans="1:17" ht="31.5" x14ac:dyDescent="0.25">
      <c r="A81" s="29"/>
      <c r="B81" s="42"/>
      <c r="C81" s="43" t="s">
        <v>175</v>
      </c>
      <c r="D81" s="41">
        <f>D82+D83</f>
        <v>924.25</v>
      </c>
      <c r="E81" s="41">
        <f t="shared" ref="E81:J81" si="97">E82+E83</f>
        <v>357.59</v>
      </c>
      <c r="F81" s="41">
        <f t="shared" si="97"/>
        <v>1580.45</v>
      </c>
      <c r="G81" s="41">
        <f t="shared" si="97"/>
        <v>121.42999999999999</v>
      </c>
      <c r="H81" s="41">
        <f t="shared" si="97"/>
        <v>8201.6</v>
      </c>
      <c r="I81" s="41">
        <f t="shared" si="97"/>
        <v>5276.5999999999995</v>
      </c>
      <c r="J81" s="41">
        <f t="shared" si="97"/>
        <v>855.76</v>
      </c>
      <c r="K81" s="41">
        <f t="shared" ref="K81" si="98">K82+K83</f>
        <v>855.76</v>
      </c>
      <c r="L81" s="21"/>
      <c r="M81" s="12">
        <f t="shared" si="3"/>
        <v>18173.439999999995</v>
      </c>
    </row>
    <row r="82" spans="1:17" ht="16.5" x14ac:dyDescent="0.25">
      <c r="A82" s="29"/>
      <c r="B82" s="42"/>
      <c r="C82" s="43" t="s">
        <v>59</v>
      </c>
      <c r="D82" s="41">
        <f t="shared" ref="D82:I83" si="99">D146+D435</f>
        <v>924.25</v>
      </c>
      <c r="E82" s="41">
        <f t="shared" si="99"/>
        <v>357.59</v>
      </c>
      <c r="F82" s="41">
        <f t="shared" si="99"/>
        <v>1580.45</v>
      </c>
      <c r="G82" s="41">
        <f t="shared" si="99"/>
        <v>121.42999999999999</v>
      </c>
      <c r="H82" s="41">
        <f t="shared" si="99"/>
        <v>0</v>
      </c>
      <c r="I82" s="41">
        <f t="shared" si="99"/>
        <v>0</v>
      </c>
      <c r="J82" s="41">
        <f t="shared" ref="J82" si="100">J146+J435</f>
        <v>0</v>
      </c>
      <c r="K82" s="41">
        <f>K146+K435</f>
        <v>0</v>
      </c>
      <c r="L82" s="21"/>
      <c r="M82" s="12">
        <f t="shared" si="3"/>
        <v>2983.72</v>
      </c>
    </row>
    <row r="83" spans="1:17" ht="16.5" x14ac:dyDescent="0.25">
      <c r="A83" s="29"/>
      <c r="B83" s="42"/>
      <c r="C83" s="43" t="s">
        <v>60</v>
      </c>
      <c r="D83" s="41">
        <f t="shared" si="99"/>
        <v>0</v>
      </c>
      <c r="E83" s="41">
        <f t="shared" si="99"/>
        <v>0</v>
      </c>
      <c r="F83" s="41">
        <f t="shared" si="99"/>
        <v>0</v>
      </c>
      <c r="G83" s="41">
        <f t="shared" si="99"/>
        <v>0</v>
      </c>
      <c r="H83" s="41">
        <f t="shared" si="99"/>
        <v>8201.6</v>
      </c>
      <c r="I83" s="41">
        <f t="shared" si="99"/>
        <v>5276.5999999999995</v>
      </c>
      <c r="J83" s="41">
        <f t="shared" ref="J83" si="101">J147+J436</f>
        <v>855.76</v>
      </c>
      <c r="K83" s="41">
        <f>K147+K436</f>
        <v>855.76</v>
      </c>
      <c r="L83" s="21"/>
      <c r="M83" s="12">
        <f t="shared" si="3"/>
        <v>15189.720000000001</v>
      </c>
    </row>
    <row r="84" spans="1:17" ht="82.5" customHeight="1" x14ac:dyDescent="0.25">
      <c r="A84" s="29"/>
      <c r="B84" s="42"/>
      <c r="C84" s="43" t="s">
        <v>178</v>
      </c>
      <c r="D84" s="41">
        <f>D85+D86</f>
        <v>1300</v>
      </c>
      <c r="E84" s="41">
        <f t="shared" ref="E84:J84" si="102">E85+E86</f>
        <v>1047.08</v>
      </c>
      <c r="F84" s="41">
        <f t="shared" si="102"/>
        <v>1237.5</v>
      </c>
      <c r="G84" s="41">
        <f t="shared" si="102"/>
        <v>1400</v>
      </c>
      <c r="H84" s="41">
        <f t="shared" si="102"/>
        <v>2312.5100000000002</v>
      </c>
      <c r="I84" s="41">
        <f t="shared" si="102"/>
        <v>7557.5</v>
      </c>
      <c r="J84" s="41">
        <f t="shared" si="102"/>
        <v>0</v>
      </c>
      <c r="K84" s="41">
        <f t="shared" ref="K84" si="103">K85+K86</f>
        <v>0</v>
      </c>
      <c r="L84" s="21"/>
      <c r="M84" s="12">
        <f t="shared" si="3"/>
        <v>14854.59</v>
      </c>
    </row>
    <row r="85" spans="1:17" ht="16.5" x14ac:dyDescent="0.25">
      <c r="A85" s="29"/>
      <c r="B85" s="42"/>
      <c r="C85" s="43" t="s">
        <v>59</v>
      </c>
      <c r="D85" s="41">
        <f>D664</f>
        <v>1300</v>
      </c>
      <c r="E85" s="41">
        <f t="shared" ref="E85:J85" si="104">E664</f>
        <v>1047.08</v>
      </c>
      <c r="F85" s="41">
        <f t="shared" si="104"/>
        <v>1237.5</v>
      </c>
      <c r="G85" s="41">
        <f t="shared" si="104"/>
        <v>1400</v>
      </c>
      <c r="H85" s="41">
        <f t="shared" si="104"/>
        <v>0</v>
      </c>
      <c r="I85" s="41">
        <f t="shared" si="104"/>
        <v>0</v>
      </c>
      <c r="J85" s="41">
        <f t="shared" si="104"/>
        <v>0</v>
      </c>
      <c r="K85" s="41">
        <f t="shared" ref="K85" si="105">K664</f>
        <v>0</v>
      </c>
      <c r="L85" s="21"/>
      <c r="M85" s="12">
        <f t="shared" ref="M85:M148" si="106">D85+E85+F85+G85+H85+I85+J85+K85</f>
        <v>4984.58</v>
      </c>
    </row>
    <row r="86" spans="1:17" ht="16.5" x14ac:dyDescent="0.25">
      <c r="A86" s="29"/>
      <c r="B86" s="42"/>
      <c r="C86" s="43" t="s">
        <v>60</v>
      </c>
      <c r="D86" s="41">
        <f>D665</f>
        <v>0</v>
      </c>
      <c r="E86" s="41">
        <f t="shared" ref="E86:J86" si="107">E665</f>
        <v>0</v>
      </c>
      <c r="F86" s="41">
        <f t="shared" si="107"/>
        <v>0</v>
      </c>
      <c r="G86" s="41">
        <f t="shared" si="107"/>
        <v>0</v>
      </c>
      <c r="H86" s="41">
        <f t="shared" si="107"/>
        <v>2312.5100000000002</v>
      </c>
      <c r="I86" s="41">
        <f t="shared" si="107"/>
        <v>7557.5</v>
      </c>
      <c r="J86" s="41">
        <f t="shared" si="107"/>
        <v>0</v>
      </c>
      <c r="K86" s="41">
        <f t="shared" ref="K86" si="108">K665</f>
        <v>0</v>
      </c>
      <c r="L86" s="21"/>
      <c r="M86" s="12">
        <f t="shared" si="106"/>
        <v>9870.01</v>
      </c>
    </row>
    <row r="87" spans="1:17" ht="16.5" x14ac:dyDescent="0.25">
      <c r="A87" s="29"/>
      <c r="B87" s="42"/>
      <c r="C87" s="43" t="s">
        <v>168</v>
      </c>
      <c r="D87" s="41">
        <f>D88+D89</f>
        <v>2992.8</v>
      </c>
      <c r="E87" s="41">
        <f t="shared" ref="E87:J87" si="109">E88+E89</f>
        <v>4213.2299999999996</v>
      </c>
      <c r="F87" s="41">
        <f t="shared" si="109"/>
        <v>2368.8000000000002</v>
      </c>
      <c r="G87" s="41">
        <f t="shared" si="109"/>
        <v>1900.3</v>
      </c>
      <c r="H87" s="41">
        <f t="shared" si="109"/>
        <v>3274.5</v>
      </c>
      <c r="I87" s="41">
        <f t="shared" si="109"/>
        <v>695.6</v>
      </c>
      <c r="J87" s="41">
        <f t="shared" si="109"/>
        <v>0</v>
      </c>
      <c r="K87" s="41">
        <f t="shared" ref="K87" si="110">K88+K89</f>
        <v>0</v>
      </c>
      <c r="L87" s="10"/>
      <c r="M87" s="12">
        <f>D87+E87+F87+G87+H87+I87+J87+K87</f>
        <v>15445.23</v>
      </c>
    </row>
    <row r="88" spans="1:17" ht="16.5" x14ac:dyDescent="0.25">
      <c r="A88" s="29"/>
      <c r="B88" s="42"/>
      <c r="C88" s="43" t="s">
        <v>59</v>
      </c>
      <c r="D88" s="41">
        <f>D92</f>
        <v>2992.8</v>
      </c>
      <c r="E88" s="41">
        <f t="shared" ref="E88:J88" si="111">E92</f>
        <v>4213.2299999999996</v>
      </c>
      <c r="F88" s="41">
        <f t="shared" si="111"/>
        <v>2368.8000000000002</v>
      </c>
      <c r="G88" s="41">
        <f t="shared" si="111"/>
        <v>1900.3</v>
      </c>
      <c r="H88" s="41">
        <f t="shared" si="111"/>
        <v>0</v>
      </c>
      <c r="I88" s="41">
        <f t="shared" si="111"/>
        <v>0</v>
      </c>
      <c r="J88" s="41">
        <f t="shared" si="111"/>
        <v>0</v>
      </c>
      <c r="K88" s="41">
        <f t="shared" ref="K88" si="112">K92</f>
        <v>0</v>
      </c>
      <c r="L88" s="10"/>
      <c r="M88" s="12">
        <f t="shared" si="106"/>
        <v>11475.13</v>
      </c>
    </row>
    <row r="89" spans="1:17" ht="16.5" x14ac:dyDescent="0.25">
      <c r="A89" s="29"/>
      <c r="B89" s="42"/>
      <c r="C89" s="43" t="s">
        <v>60</v>
      </c>
      <c r="D89" s="41">
        <f>D93</f>
        <v>0</v>
      </c>
      <c r="E89" s="41">
        <f t="shared" ref="E89:J89" si="113">E93</f>
        <v>0</v>
      </c>
      <c r="F89" s="41">
        <f t="shared" si="113"/>
        <v>0</v>
      </c>
      <c r="G89" s="41">
        <f t="shared" si="113"/>
        <v>0</v>
      </c>
      <c r="H89" s="41">
        <f t="shared" si="113"/>
        <v>3274.5</v>
      </c>
      <c r="I89" s="41">
        <f t="shared" si="113"/>
        <v>695.6</v>
      </c>
      <c r="J89" s="41">
        <f t="shared" si="113"/>
        <v>0</v>
      </c>
      <c r="K89" s="41">
        <f t="shared" ref="K89" si="114">K93</f>
        <v>0</v>
      </c>
      <c r="L89" s="10"/>
      <c r="M89" s="12">
        <f t="shared" si="106"/>
        <v>3970.1</v>
      </c>
    </row>
    <row r="90" spans="1:17" ht="16.5" x14ac:dyDescent="0.25">
      <c r="A90" s="29"/>
      <c r="B90" s="42"/>
      <c r="C90" s="44" t="s">
        <v>151</v>
      </c>
      <c r="D90" s="41"/>
      <c r="E90" s="41"/>
      <c r="F90" s="41"/>
      <c r="G90" s="41"/>
      <c r="H90" s="41"/>
      <c r="I90" s="41"/>
      <c r="J90" s="41"/>
      <c r="K90" s="41"/>
      <c r="L90" s="10"/>
      <c r="M90" s="12">
        <f t="shared" si="106"/>
        <v>0</v>
      </c>
    </row>
    <row r="91" spans="1:17" ht="16.5" x14ac:dyDescent="0.25">
      <c r="A91" s="29"/>
      <c r="B91" s="42"/>
      <c r="C91" s="43" t="s">
        <v>155</v>
      </c>
      <c r="D91" s="41">
        <f>D92+D93</f>
        <v>2992.8</v>
      </c>
      <c r="E91" s="41">
        <f t="shared" ref="E91:J91" si="115">E92+E93</f>
        <v>4213.2299999999996</v>
      </c>
      <c r="F91" s="41">
        <f t="shared" si="115"/>
        <v>2368.8000000000002</v>
      </c>
      <c r="G91" s="41">
        <f t="shared" si="115"/>
        <v>1900.3</v>
      </c>
      <c r="H91" s="41">
        <f t="shared" si="115"/>
        <v>3274.5</v>
      </c>
      <c r="I91" s="41">
        <f t="shared" si="115"/>
        <v>695.6</v>
      </c>
      <c r="J91" s="41">
        <f t="shared" si="115"/>
        <v>0</v>
      </c>
      <c r="K91" s="41">
        <f t="shared" ref="K91" si="116">K92+K93</f>
        <v>0</v>
      </c>
      <c r="L91" s="10"/>
      <c r="M91" s="12">
        <f t="shared" si="106"/>
        <v>15445.23</v>
      </c>
      <c r="Q91" s="2"/>
    </row>
    <row r="92" spans="1:17" ht="16.5" x14ac:dyDescent="0.25">
      <c r="A92" s="29"/>
      <c r="B92" s="42"/>
      <c r="C92" s="43" t="s">
        <v>59</v>
      </c>
      <c r="D92" s="41">
        <f>D667</f>
        <v>2992.8</v>
      </c>
      <c r="E92" s="41">
        <f t="shared" ref="E92:J92" si="117">E667</f>
        <v>4213.2299999999996</v>
      </c>
      <c r="F92" s="41">
        <f t="shared" si="117"/>
        <v>2368.8000000000002</v>
      </c>
      <c r="G92" s="41">
        <f t="shared" si="117"/>
        <v>1900.3</v>
      </c>
      <c r="H92" s="41">
        <f t="shared" si="117"/>
        <v>0</v>
      </c>
      <c r="I92" s="41">
        <f t="shared" si="117"/>
        <v>0</v>
      </c>
      <c r="J92" s="41">
        <f t="shared" si="117"/>
        <v>0</v>
      </c>
      <c r="K92" s="41">
        <f t="shared" ref="K92" si="118">K667</f>
        <v>0</v>
      </c>
      <c r="L92" s="10"/>
      <c r="M92" s="12">
        <f t="shared" si="106"/>
        <v>11475.13</v>
      </c>
      <c r="Q92" s="2"/>
    </row>
    <row r="93" spans="1:17" ht="16.5" x14ac:dyDescent="0.25">
      <c r="A93" s="29"/>
      <c r="B93" s="42"/>
      <c r="C93" s="43" t="s">
        <v>60</v>
      </c>
      <c r="D93" s="41">
        <f>D668</f>
        <v>0</v>
      </c>
      <c r="E93" s="41">
        <f t="shared" ref="E93:J93" si="119">E668</f>
        <v>0</v>
      </c>
      <c r="F93" s="41">
        <f t="shared" si="119"/>
        <v>0</v>
      </c>
      <c r="G93" s="41">
        <f t="shared" si="119"/>
        <v>0</v>
      </c>
      <c r="H93" s="41">
        <f t="shared" si="119"/>
        <v>3274.5</v>
      </c>
      <c r="I93" s="41">
        <f t="shared" si="119"/>
        <v>695.6</v>
      </c>
      <c r="J93" s="41">
        <f t="shared" si="119"/>
        <v>0</v>
      </c>
      <c r="K93" s="41">
        <f t="shared" ref="K93" si="120">K668</f>
        <v>0</v>
      </c>
      <c r="L93" s="10"/>
      <c r="M93" s="12">
        <f t="shared" si="106"/>
        <v>3970.1</v>
      </c>
      <c r="Q93" s="2"/>
    </row>
    <row r="94" spans="1:17" ht="31.5" x14ac:dyDescent="0.25">
      <c r="A94" s="29"/>
      <c r="B94" s="42"/>
      <c r="C94" s="43" t="s">
        <v>167</v>
      </c>
      <c r="D94" s="41">
        <f>D95+D96</f>
        <v>2992.8</v>
      </c>
      <c r="E94" s="41">
        <f t="shared" ref="E94:J94" si="121">E95+E96</f>
        <v>4213.2299999999996</v>
      </c>
      <c r="F94" s="41">
        <f t="shared" si="121"/>
        <v>2368.8000000000002</v>
      </c>
      <c r="G94" s="41">
        <f t="shared" si="121"/>
        <v>1900.3</v>
      </c>
      <c r="H94" s="41">
        <f t="shared" si="121"/>
        <v>3274.5</v>
      </c>
      <c r="I94" s="41">
        <f t="shared" si="121"/>
        <v>695.6</v>
      </c>
      <c r="J94" s="41">
        <f t="shared" si="121"/>
        <v>0</v>
      </c>
      <c r="K94" s="41">
        <f t="shared" ref="K94" si="122">K95+K96</f>
        <v>0</v>
      </c>
      <c r="L94" s="10"/>
      <c r="M94" s="12">
        <f t="shared" si="106"/>
        <v>15445.23</v>
      </c>
      <c r="Q94" s="2"/>
    </row>
    <row r="95" spans="1:17" ht="16.5" x14ac:dyDescent="0.25">
      <c r="A95" s="29"/>
      <c r="B95" s="42"/>
      <c r="C95" s="43" t="s">
        <v>59</v>
      </c>
      <c r="D95" s="41">
        <f>D675</f>
        <v>2992.8</v>
      </c>
      <c r="E95" s="41">
        <f t="shared" ref="E95:J95" si="123">E675</f>
        <v>4213.2299999999996</v>
      </c>
      <c r="F95" s="41">
        <f t="shared" si="123"/>
        <v>2368.8000000000002</v>
      </c>
      <c r="G95" s="41">
        <f t="shared" si="123"/>
        <v>1900.3</v>
      </c>
      <c r="H95" s="41">
        <f t="shared" si="123"/>
        <v>0</v>
      </c>
      <c r="I95" s="41">
        <f t="shared" si="123"/>
        <v>0</v>
      </c>
      <c r="J95" s="41">
        <f t="shared" si="123"/>
        <v>0</v>
      </c>
      <c r="K95" s="41">
        <f t="shared" ref="K95" si="124">K675</f>
        <v>0</v>
      </c>
      <c r="L95" s="10"/>
      <c r="M95" s="12">
        <f t="shared" si="106"/>
        <v>11475.13</v>
      </c>
      <c r="Q95" s="2"/>
    </row>
    <row r="96" spans="1:17" ht="16.5" x14ac:dyDescent="0.25">
      <c r="A96" s="29"/>
      <c r="B96" s="42"/>
      <c r="C96" s="43" t="s">
        <v>60</v>
      </c>
      <c r="D96" s="41">
        <f>D676</f>
        <v>0</v>
      </c>
      <c r="E96" s="41">
        <f t="shared" ref="E96:J96" si="125">E676</f>
        <v>0</v>
      </c>
      <c r="F96" s="41">
        <f t="shared" si="125"/>
        <v>0</v>
      </c>
      <c r="G96" s="41">
        <f t="shared" si="125"/>
        <v>0</v>
      </c>
      <c r="H96" s="41">
        <f t="shared" si="125"/>
        <v>3274.5</v>
      </c>
      <c r="I96" s="41">
        <f t="shared" si="125"/>
        <v>695.6</v>
      </c>
      <c r="J96" s="41">
        <f t="shared" si="125"/>
        <v>0</v>
      </c>
      <c r="K96" s="41">
        <f t="shared" ref="K96" si="126">K676</f>
        <v>0</v>
      </c>
      <c r="L96" s="10"/>
      <c r="M96" s="12">
        <f t="shared" si="106"/>
        <v>3970.1</v>
      </c>
      <c r="Q96" s="2"/>
    </row>
    <row r="97" spans="1:21" ht="31.5" x14ac:dyDescent="0.25">
      <c r="A97" s="29"/>
      <c r="B97" s="42"/>
      <c r="C97" s="43" t="s">
        <v>8</v>
      </c>
      <c r="D97" s="41">
        <v>0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10"/>
      <c r="M97" s="12">
        <f t="shared" si="106"/>
        <v>0</v>
      </c>
    </row>
    <row r="98" spans="1:21" ht="16.5" x14ac:dyDescent="0.25">
      <c r="A98" s="29"/>
      <c r="B98" s="42"/>
      <c r="C98" s="43" t="s">
        <v>5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10"/>
      <c r="M98" s="12">
        <f t="shared" si="106"/>
        <v>0</v>
      </c>
    </row>
    <row r="99" spans="1:21" ht="31.5" x14ac:dyDescent="0.25">
      <c r="A99" s="29"/>
      <c r="B99" s="42"/>
      <c r="C99" s="43" t="s">
        <v>158</v>
      </c>
      <c r="D99" s="41">
        <f>D100+D101</f>
        <v>0</v>
      </c>
      <c r="E99" s="41">
        <f t="shared" ref="E99:J99" si="127">E100+E101</f>
        <v>20</v>
      </c>
      <c r="F99" s="41">
        <f t="shared" si="127"/>
        <v>345.69</v>
      </c>
      <c r="G99" s="41">
        <f t="shared" si="127"/>
        <v>0</v>
      </c>
      <c r="H99" s="41">
        <f t="shared" si="127"/>
        <v>0</v>
      </c>
      <c r="I99" s="41">
        <f t="shared" si="127"/>
        <v>0</v>
      </c>
      <c r="J99" s="41">
        <f t="shared" si="127"/>
        <v>0</v>
      </c>
      <c r="K99" s="41">
        <f t="shared" ref="K99" si="128">K100+K101</f>
        <v>0</v>
      </c>
      <c r="L99" s="10"/>
      <c r="M99" s="12">
        <f t="shared" si="106"/>
        <v>365.69</v>
      </c>
    </row>
    <row r="100" spans="1:21" ht="16.5" x14ac:dyDescent="0.25">
      <c r="A100" s="29"/>
      <c r="B100" s="42"/>
      <c r="C100" s="43" t="s">
        <v>59</v>
      </c>
      <c r="D100" s="41">
        <f>D1274</f>
        <v>0</v>
      </c>
      <c r="E100" s="41">
        <f t="shared" ref="E100:J100" si="129">E1274</f>
        <v>20</v>
      </c>
      <c r="F100" s="41">
        <f t="shared" si="129"/>
        <v>345.69</v>
      </c>
      <c r="G100" s="41">
        <f t="shared" si="129"/>
        <v>0</v>
      </c>
      <c r="H100" s="41">
        <f t="shared" si="129"/>
        <v>0</v>
      </c>
      <c r="I100" s="41">
        <f t="shared" si="129"/>
        <v>0</v>
      </c>
      <c r="J100" s="41">
        <f t="shared" si="129"/>
        <v>0</v>
      </c>
      <c r="K100" s="41">
        <f t="shared" ref="K100" si="130">K1274</f>
        <v>0</v>
      </c>
      <c r="L100" s="10"/>
      <c r="M100" s="12">
        <f t="shared" si="106"/>
        <v>365.69</v>
      </c>
    </row>
    <row r="101" spans="1:21" ht="16.5" x14ac:dyDescent="0.25">
      <c r="A101" s="29"/>
      <c r="B101" s="42"/>
      <c r="C101" s="43" t="s">
        <v>60</v>
      </c>
      <c r="D101" s="41">
        <f>D1275</f>
        <v>0</v>
      </c>
      <c r="E101" s="41">
        <f t="shared" ref="E101:J101" si="131">E1275</f>
        <v>0</v>
      </c>
      <c r="F101" s="41">
        <f t="shared" si="131"/>
        <v>0</v>
      </c>
      <c r="G101" s="41">
        <f t="shared" si="131"/>
        <v>0</v>
      </c>
      <c r="H101" s="41">
        <f t="shared" si="131"/>
        <v>0</v>
      </c>
      <c r="I101" s="41">
        <f t="shared" si="131"/>
        <v>0</v>
      </c>
      <c r="J101" s="41">
        <f t="shared" si="131"/>
        <v>0</v>
      </c>
      <c r="K101" s="41">
        <f t="shared" ref="K101" si="132">K1275</f>
        <v>0</v>
      </c>
      <c r="L101" s="10"/>
      <c r="M101" s="12">
        <f t="shared" si="106"/>
        <v>0</v>
      </c>
    </row>
    <row r="102" spans="1:21" ht="31.5" x14ac:dyDescent="0.25">
      <c r="A102" s="29"/>
      <c r="B102" s="42"/>
      <c r="C102" s="43" t="s">
        <v>6</v>
      </c>
      <c r="D102" s="41">
        <v>0</v>
      </c>
      <c r="E102" s="41"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10"/>
      <c r="M102" s="12">
        <f t="shared" si="106"/>
        <v>0</v>
      </c>
    </row>
    <row r="103" spans="1:21" ht="16.5" x14ac:dyDescent="0.25">
      <c r="A103" s="29" t="s">
        <v>64</v>
      </c>
      <c r="B103" s="42" t="s">
        <v>65</v>
      </c>
      <c r="C103" s="43" t="s">
        <v>156</v>
      </c>
      <c r="D103" s="41">
        <f>D104+D105</f>
        <v>1698.38</v>
      </c>
      <c r="E103" s="41">
        <f t="shared" ref="E103:J103" si="133">E104+E105</f>
        <v>3090.5</v>
      </c>
      <c r="F103" s="41">
        <f t="shared" si="133"/>
        <v>381114.70999999996</v>
      </c>
      <c r="G103" s="41">
        <f t="shared" si="133"/>
        <v>391704.24</v>
      </c>
      <c r="H103" s="41">
        <f t="shared" si="133"/>
        <v>108031.21</v>
      </c>
      <c r="I103" s="41">
        <f t="shared" si="133"/>
        <v>22024.19</v>
      </c>
      <c r="J103" s="41">
        <f t="shared" si="133"/>
        <v>0</v>
      </c>
      <c r="K103" s="41">
        <f t="shared" ref="K103" si="134">K104+K105</f>
        <v>0</v>
      </c>
      <c r="L103" s="10"/>
      <c r="M103" s="12">
        <f t="shared" si="106"/>
        <v>907663.22999999986</v>
      </c>
    </row>
    <row r="104" spans="1:21" ht="16.5" x14ac:dyDescent="0.25">
      <c r="A104" s="29"/>
      <c r="B104" s="42"/>
      <c r="C104" s="43" t="s">
        <v>59</v>
      </c>
      <c r="D104" s="41">
        <f>D107+D120+D133</f>
        <v>1698.38</v>
      </c>
      <c r="E104" s="41">
        <f t="shared" ref="E104:J104" si="135">E107+E120+E133</f>
        <v>3090.5</v>
      </c>
      <c r="F104" s="41">
        <f t="shared" si="135"/>
        <v>381114.70999999996</v>
      </c>
      <c r="G104" s="41">
        <f t="shared" si="135"/>
        <v>391704.24</v>
      </c>
      <c r="H104" s="41">
        <f t="shared" si="135"/>
        <v>0</v>
      </c>
      <c r="I104" s="41">
        <f t="shared" si="135"/>
        <v>0</v>
      </c>
      <c r="J104" s="41">
        <f t="shared" si="135"/>
        <v>0</v>
      </c>
      <c r="K104" s="41">
        <f t="shared" ref="K104" si="136">K107+K120+K133</f>
        <v>0</v>
      </c>
      <c r="L104" s="10"/>
      <c r="M104" s="12">
        <f t="shared" si="106"/>
        <v>777607.83</v>
      </c>
      <c r="S104" s="2"/>
    </row>
    <row r="105" spans="1:21" ht="16.5" x14ac:dyDescent="0.25">
      <c r="A105" s="29"/>
      <c r="B105" s="42"/>
      <c r="C105" s="43" t="s">
        <v>60</v>
      </c>
      <c r="D105" s="41">
        <f>D108+D121+D134</f>
        <v>0</v>
      </c>
      <c r="E105" s="41">
        <f t="shared" ref="E105:J105" si="137">E108+E121+E134</f>
        <v>0</v>
      </c>
      <c r="F105" s="41">
        <f t="shared" si="137"/>
        <v>0</v>
      </c>
      <c r="G105" s="41">
        <f t="shared" si="137"/>
        <v>0</v>
      </c>
      <c r="H105" s="41">
        <f t="shared" si="137"/>
        <v>108031.21</v>
      </c>
      <c r="I105" s="41">
        <f t="shared" si="137"/>
        <v>22024.19</v>
      </c>
      <c r="J105" s="41">
        <f t="shared" si="137"/>
        <v>0</v>
      </c>
      <c r="K105" s="41">
        <f t="shared" ref="K105" si="138">K108+K121+K134</f>
        <v>0</v>
      </c>
      <c r="L105" s="10"/>
      <c r="M105" s="12">
        <f>D105+E105+F105+G105+H105+I105+J105+K105</f>
        <v>130055.40000000001</v>
      </c>
    </row>
    <row r="106" spans="1:21" ht="16.5" x14ac:dyDescent="0.25">
      <c r="A106" s="29"/>
      <c r="B106" s="42"/>
      <c r="C106" s="43" t="s">
        <v>177</v>
      </c>
      <c r="D106" s="41">
        <f>D107+D108</f>
        <v>0</v>
      </c>
      <c r="E106" s="41">
        <f t="shared" ref="E106:J106" si="139">E107+E108</f>
        <v>0</v>
      </c>
      <c r="F106" s="41">
        <f t="shared" si="139"/>
        <v>132066.48000000001</v>
      </c>
      <c r="G106" s="41">
        <f t="shared" si="139"/>
        <v>123183.79</v>
      </c>
      <c r="H106" s="41">
        <f t="shared" si="139"/>
        <v>23244.58</v>
      </c>
      <c r="I106" s="41">
        <f t="shared" si="139"/>
        <v>2713.82</v>
      </c>
      <c r="J106" s="41">
        <f t="shared" si="139"/>
        <v>0</v>
      </c>
      <c r="K106" s="41">
        <f t="shared" ref="K106" si="140">K107+K108</f>
        <v>0</v>
      </c>
      <c r="L106" s="10"/>
      <c r="M106" s="12">
        <f t="shared" si="106"/>
        <v>281208.67000000004</v>
      </c>
      <c r="U106" s="2"/>
    </row>
    <row r="107" spans="1:21" ht="16.5" x14ac:dyDescent="0.25">
      <c r="A107" s="29"/>
      <c r="B107" s="42"/>
      <c r="C107" s="43" t="s">
        <v>59</v>
      </c>
      <c r="D107" s="41">
        <f>D111+D117</f>
        <v>0</v>
      </c>
      <c r="E107" s="41">
        <f t="shared" ref="E107:J107" si="141">E111+E117</f>
        <v>0</v>
      </c>
      <c r="F107" s="41">
        <f t="shared" si="141"/>
        <v>132066.48000000001</v>
      </c>
      <c r="G107" s="41">
        <f t="shared" si="141"/>
        <v>123183.79</v>
      </c>
      <c r="H107" s="41">
        <f t="shared" si="141"/>
        <v>0</v>
      </c>
      <c r="I107" s="41">
        <f t="shared" si="141"/>
        <v>0</v>
      </c>
      <c r="J107" s="41">
        <f t="shared" si="141"/>
        <v>0</v>
      </c>
      <c r="K107" s="41">
        <f t="shared" ref="K107" si="142">K111+K117</f>
        <v>0</v>
      </c>
      <c r="L107" s="10"/>
      <c r="M107" s="12">
        <f t="shared" si="106"/>
        <v>255250.27000000002</v>
      </c>
      <c r="U107" s="2"/>
    </row>
    <row r="108" spans="1:21" ht="16.5" x14ac:dyDescent="0.25">
      <c r="A108" s="29"/>
      <c r="B108" s="42"/>
      <c r="C108" s="43" t="s">
        <v>60</v>
      </c>
      <c r="D108" s="41">
        <f>D112+D118</f>
        <v>0</v>
      </c>
      <c r="E108" s="41">
        <f t="shared" ref="E108:J108" si="143">E112+E118</f>
        <v>0</v>
      </c>
      <c r="F108" s="41">
        <f t="shared" si="143"/>
        <v>0</v>
      </c>
      <c r="G108" s="41">
        <f t="shared" si="143"/>
        <v>0</v>
      </c>
      <c r="H108" s="41">
        <f t="shared" si="143"/>
        <v>23244.58</v>
      </c>
      <c r="I108" s="41">
        <f t="shared" si="143"/>
        <v>2713.82</v>
      </c>
      <c r="J108" s="41">
        <f t="shared" si="143"/>
        <v>0</v>
      </c>
      <c r="K108" s="41">
        <f t="shared" ref="K108" si="144">K112+K118</f>
        <v>0</v>
      </c>
      <c r="L108" s="10"/>
      <c r="M108" s="12">
        <f t="shared" si="106"/>
        <v>25958.400000000001</v>
      </c>
      <c r="U108" s="2"/>
    </row>
    <row r="109" spans="1:21" ht="16.5" x14ac:dyDescent="0.25">
      <c r="A109" s="29"/>
      <c r="B109" s="42"/>
      <c r="C109" s="44" t="s">
        <v>151</v>
      </c>
      <c r="D109" s="41"/>
      <c r="E109" s="41"/>
      <c r="F109" s="41"/>
      <c r="G109" s="41"/>
      <c r="H109" s="41"/>
      <c r="I109" s="41"/>
      <c r="J109" s="41"/>
      <c r="K109" s="41"/>
      <c r="L109" s="10"/>
      <c r="M109" s="12">
        <f t="shared" si="106"/>
        <v>0</v>
      </c>
      <c r="U109" s="2"/>
    </row>
    <row r="110" spans="1:21" ht="16.5" x14ac:dyDescent="0.25">
      <c r="A110" s="29"/>
      <c r="B110" s="42"/>
      <c r="C110" s="43" t="s">
        <v>155</v>
      </c>
      <c r="D110" s="41">
        <f>D111+D112</f>
        <v>0</v>
      </c>
      <c r="E110" s="41">
        <f t="shared" ref="E110:J110" si="145">E111+E112</f>
        <v>0</v>
      </c>
      <c r="F110" s="41">
        <f t="shared" si="145"/>
        <v>96145.61</v>
      </c>
      <c r="G110" s="41">
        <f t="shared" si="145"/>
        <v>104686.79</v>
      </c>
      <c r="H110" s="41">
        <f t="shared" si="145"/>
        <v>16817.45</v>
      </c>
      <c r="I110" s="41">
        <f t="shared" si="145"/>
        <v>0</v>
      </c>
      <c r="J110" s="41">
        <f t="shared" si="145"/>
        <v>0</v>
      </c>
      <c r="K110" s="41">
        <f t="shared" ref="K110" si="146">K111+K112</f>
        <v>0</v>
      </c>
      <c r="L110" s="10"/>
      <c r="M110" s="12">
        <f t="shared" si="106"/>
        <v>217649.85</v>
      </c>
      <c r="N110" s="7"/>
      <c r="S110" s="2"/>
    </row>
    <row r="111" spans="1:21" ht="16.5" x14ac:dyDescent="0.25">
      <c r="A111" s="29"/>
      <c r="B111" s="42"/>
      <c r="C111" s="43" t="s">
        <v>59</v>
      </c>
      <c r="D111" s="41">
        <f>D234</f>
        <v>0</v>
      </c>
      <c r="E111" s="41">
        <f t="shared" ref="E111:J111" si="147">E234</f>
        <v>0</v>
      </c>
      <c r="F111" s="41">
        <f t="shared" si="147"/>
        <v>96145.61</v>
      </c>
      <c r="G111" s="41">
        <f t="shared" si="147"/>
        <v>104686.79</v>
      </c>
      <c r="H111" s="41">
        <f t="shared" si="147"/>
        <v>0</v>
      </c>
      <c r="I111" s="41">
        <f t="shared" si="147"/>
        <v>0</v>
      </c>
      <c r="J111" s="41">
        <f t="shared" si="147"/>
        <v>0</v>
      </c>
      <c r="K111" s="41">
        <f t="shared" ref="K111" si="148">K234</f>
        <v>0</v>
      </c>
      <c r="L111" s="10"/>
      <c r="M111" s="12">
        <f t="shared" si="106"/>
        <v>200832.4</v>
      </c>
      <c r="S111" s="2"/>
    </row>
    <row r="112" spans="1:21" ht="16.5" x14ac:dyDescent="0.25">
      <c r="A112" s="29"/>
      <c r="B112" s="42"/>
      <c r="C112" s="43" t="s">
        <v>60</v>
      </c>
      <c r="D112" s="41">
        <f>D235</f>
        <v>0</v>
      </c>
      <c r="E112" s="41">
        <f t="shared" ref="E112:J112" si="149">E235</f>
        <v>0</v>
      </c>
      <c r="F112" s="41">
        <f t="shared" si="149"/>
        <v>0</v>
      </c>
      <c r="G112" s="41">
        <f t="shared" si="149"/>
        <v>0</v>
      </c>
      <c r="H112" s="41">
        <f t="shared" si="149"/>
        <v>16817.45</v>
      </c>
      <c r="I112" s="41">
        <f t="shared" si="149"/>
        <v>0</v>
      </c>
      <c r="J112" s="41">
        <f t="shared" si="149"/>
        <v>0</v>
      </c>
      <c r="K112" s="41">
        <f t="shared" ref="K112" si="150">K235</f>
        <v>0</v>
      </c>
      <c r="L112" s="10"/>
      <c r="M112" s="12">
        <f t="shared" si="106"/>
        <v>16817.45</v>
      </c>
      <c r="S112" s="2"/>
    </row>
    <row r="113" spans="1:17" ht="31.5" x14ac:dyDescent="0.25">
      <c r="A113" s="29"/>
      <c r="B113" s="42"/>
      <c r="C113" s="43" t="s">
        <v>167</v>
      </c>
      <c r="D113" s="41">
        <f>D114+D115</f>
        <v>0</v>
      </c>
      <c r="E113" s="41">
        <f t="shared" ref="E113:J113" si="151">E114+E115</f>
        <v>0</v>
      </c>
      <c r="F113" s="41">
        <f t="shared" si="151"/>
        <v>96145.61</v>
      </c>
      <c r="G113" s="41">
        <f t="shared" si="151"/>
        <v>104686.79</v>
      </c>
      <c r="H113" s="41">
        <f t="shared" si="151"/>
        <v>16817.45</v>
      </c>
      <c r="I113" s="41">
        <f t="shared" si="151"/>
        <v>0</v>
      </c>
      <c r="J113" s="41">
        <f t="shared" si="151"/>
        <v>0</v>
      </c>
      <c r="K113" s="41">
        <f t="shared" ref="K113" si="152">K114+K115</f>
        <v>0</v>
      </c>
      <c r="L113" s="10"/>
      <c r="M113" s="12">
        <f t="shared" si="106"/>
        <v>217649.85</v>
      </c>
      <c r="Q113" s="2"/>
    </row>
    <row r="114" spans="1:17" ht="16.5" x14ac:dyDescent="0.25">
      <c r="A114" s="29"/>
      <c r="B114" s="42"/>
      <c r="C114" s="43" t="s">
        <v>59</v>
      </c>
      <c r="D114" s="41">
        <f>D237</f>
        <v>0</v>
      </c>
      <c r="E114" s="41">
        <f t="shared" ref="E114:J114" si="153">E237</f>
        <v>0</v>
      </c>
      <c r="F114" s="41">
        <f t="shared" si="153"/>
        <v>96145.61</v>
      </c>
      <c r="G114" s="41">
        <f t="shared" si="153"/>
        <v>104686.79</v>
      </c>
      <c r="H114" s="41">
        <f t="shared" si="153"/>
        <v>0</v>
      </c>
      <c r="I114" s="41">
        <f t="shared" si="153"/>
        <v>0</v>
      </c>
      <c r="J114" s="41">
        <f t="shared" si="153"/>
        <v>0</v>
      </c>
      <c r="K114" s="41">
        <f t="shared" ref="K114" si="154">K237</f>
        <v>0</v>
      </c>
      <c r="L114" s="10"/>
      <c r="M114" s="12">
        <f t="shared" si="106"/>
        <v>200832.4</v>
      </c>
      <c r="Q114" s="2"/>
    </row>
    <row r="115" spans="1:17" ht="16.5" x14ac:dyDescent="0.25">
      <c r="A115" s="29"/>
      <c r="B115" s="42"/>
      <c r="C115" s="43" t="s">
        <v>60</v>
      </c>
      <c r="D115" s="41">
        <f>D238</f>
        <v>0</v>
      </c>
      <c r="E115" s="41">
        <f t="shared" ref="E115:J115" si="155">E238</f>
        <v>0</v>
      </c>
      <c r="F115" s="41">
        <f t="shared" si="155"/>
        <v>0</v>
      </c>
      <c r="G115" s="41">
        <f t="shared" si="155"/>
        <v>0</v>
      </c>
      <c r="H115" s="41">
        <f t="shared" si="155"/>
        <v>16817.45</v>
      </c>
      <c r="I115" s="41">
        <f t="shared" si="155"/>
        <v>0</v>
      </c>
      <c r="J115" s="41">
        <f t="shared" si="155"/>
        <v>0</v>
      </c>
      <c r="K115" s="41">
        <f t="shared" ref="K115" si="156">K238</f>
        <v>0</v>
      </c>
      <c r="L115" s="10"/>
      <c r="M115" s="12">
        <f t="shared" si="106"/>
        <v>16817.45</v>
      </c>
      <c r="Q115" s="2"/>
    </row>
    <row r="116" spans="1:17" ht="31.5" x14ac:dyDescent="0.25">
      <c r="A116" s="29"/>
      <c r="B116" s="42"/>
      <c r="C116" s="43" t="s">
        <v>175</v>
      </c>
      <c r="D116" s="41">
        <f>D117+D118</f>
        <v>0</v>
      </c>
      <c r="E116" s="41">
        <f t="shared" ref="E116:J116" si="157">E117+E118</f>
        <v>0</v>
      </c>
      <c r="F116" s="41">
        <f t="shared" si="157"/>
        <v>35920.870000000003</v>
      </c>
      <c r="G116" s="41">
        <f t="shared" si="157"/>
        <v>18497</v>
      </c>
      <c r="H116" s="41">
        <f t="shared" si="157"/>
        <v>6427.13</v>
      </c>
      <c r="I116" s="41">
        <f t="shared" si="157"/>
        <v>2713.82</v>
      </c>
      <c r="J116" s="41">
        <f t="shared" si="157"/>
        <v>0</v>
      </c>
      <c r="K116" s="41">
        <f t="shared" ref="K116" si="158">K117+K118</f>
        <v>0</v>
      </c>
      <c r="L116" s="10"/>
      <c r="M116" s="12">
        <f t="shared" si="106"/>
        <v>63558.82</v>
      </c>
    </row>
    <row r="117" spans="1:17" ht="16.5" x14ac:dyDescent="0.25">
      <c r="A117" s="29"/>
      <c r="B117" s="42"/>
      <c r="C117" s="43" t="s">
        <v>59</v>
      </c>
      <c r="D117" s="41">
        <f>D240</f>
        <v>0</v>
      </c>
      <c r="E117" s="41">
        <f t="shared" ref="E117:J117" si="159">E240</f>
        <v>0</v>
      </c>
      <c r="F117" s="41">
        <f t="shared" si="159"/>
        <v>35920.870000000003</v>
      </c>
      <c r="G117" s="41">
        <f t="shared" si="159"/>
        <v>18497</v>
      </c>
      <c r="H117" s="41">
        <f t="shared" si="159"/>
        <v>0</v>
      </c>
      <c r="I117" s="41">
        <f t="shared" si="159"/>
        <v>0</v>
      </c>
      <c r="J117" s="41">
        <f t="shared" si="159"/>
        <v>0</v>
      </c>
      <c r="K117" s="41">
        <f t="shared" ref="K117" si="160">K240</f>
        <v>0</v>
      </c>
      <c r="L117" s="10"/>
      <c r="M117" s="12">
        <f t="shared" si="106"/>
        <v>54417.87</v>
      </c>
    </row>
    <row r="118" spans="1:17" ht="16.5" x14ac:dyDescent="0.25">
      <c r="A118" s="29"/>
      <c r="B118" s="42"/>
      <c r="C118" s="43" t="s">
        <v>60</v>
      </c>
      <c r="D118" s="41">
        <f>D241</f>
        <v>0</v>
      </c>
      <c r="E118" s="41">
        <f t="shared" ref="E118:J118" si="161">E241</f>
        <v>0</v>
      </c>
      <c r="F118" s="41">
        <f t="shared" si="161"/>
        <v>0</v>
      </c>
      <c r="G118" s="41">
        <f t="shared" si="161"/>
        <v>0</v>
      </c>
      <c r="H118" s="41">
        <f t="shared" si="161"/>
        <v>6427.13</v>
      </c>
      <c r="I118" s="41">
        <f t="shared" si="161"/>
        <v>2713.82</v>
      </c>
      <c r="J118" s="41">
        <f t="shared" si="161"/>
        <v>0</v>
      </c>
      <c r="K118" s="41">
        <f t="shared" ref="K118" si="162">K241</f>
        <v>0</v>
      </c>
      <c r="L118" s="10"/>
      <c r="M118" s="12">
        <f t="shared" si="106"/>
        <v>9140.9500000000007</v>
      </c>
    </row>
    <row r="119" spans="1:17" ht="16.5" x14ac:dyDescent="0.25">
      <c r="A119" s="29"/>
      <c r="B119" s="42"/>
      <c r="C119" s="43" t="s">
        <v>149</v>
      </c>
      <c r="D119" s="41">
        <f>D120+D121</f>
        <v>0</v>
      </c>
      <c r="E119" s="41">
        <f t="shared" ref="E119:J119" si="163">E120+E121</f>
        <v>0</v>
      </c>
      <c r="F119" s="41">
        <f t="shared" si="163"/>
        <v>241434.59999999998</v>
      </c>
      <c r="G119" s="41">
        <f t="shared" si="163"/>
        <v>241353.84</v>
      </c>
      <c r="H119" s="41">
        <f t="shared" si="163"/>
        <v>61651.510000000009</v>
      </c>
      <c r="I119" s="41">
        <f t="shared" si="163"/>
        <v>6338.57</v>
      </c>
      <c r="J119" s="41">
        <f t="shared" si="163"/>
        <v>0</v>
      </c>
      <c r="K119" s="41">
        <f t="shared" ref="K119" si="164">K120+K121</f>
        <v>0</v>
      </c>
      <c r="L119" s="10"/>
      <c r="M119" s="12">
        <f t="shared" si="106"/>
        <v>550778.5199999999</v>
      </c>
      <c r="P119" s="2"/>
      <c r="Q119" s="2"/>
    </row>
    <row r="120" spans="1:17" ht="16.5" x14ac:dyDescent="0.25">
      <c r="A120" s="29"/>
      <c r="B120" s="42"/>
      <c r="C120" s="43" t="s">
        <v>59</v>
      </c>
      <c r="D120" s="41">
        <f>D124+D130</f>
        <v>0</v>
      </c>
      <c r="E120" s="41">
        <f t="shared" ref="E120:J120" si="165">E124+E130</f>
        <v>0</v>
      </c>
      <c r="F120" s="41">
        <f t="shared" si="165"/>
        <v>241434.59999999998</v>
      </c>
      <c r="G120" s="41">
        <f t="shared" si="165"/>
        <v>241353.84</v>
      </c>
      <c r="H120" s="41">
        <f t="shared" si="165"/>
        <v>0</v>
      </c>
      <c r="I120" s="41">
        <f t="shared" si="165"/>
        <v>0</v>
      </c>
      <c r="J120" s="41">
        <f t="shared" si="165"/>
        <v>0</v>
      </c>
      <c r="K120" s="41">
        <f t="shared" ref="K120" si="166">K124+K130</f>
        <v>0</v>
      </c>
      <c r="L120" s="10"/>
      <c r="M120" s="12">
        <f t="shared" si="106"/>
        <v>482788.43999999994</v>
      </c>
      <c r="P120" s="2"/>
      <c r="Q120" s="2"/>
    </row>
    <row r="121" spans="1:17" ht="16.5" x14ac:dyDescent="0.25">
      <c r="A121" s="29"/>
      <c r="B121" s="42"/>
      <c r="C121" s="43" t="s">
        <v>60</v>
      </c>
      <c r="D121" s="41">
        <f>D125+D131</f>
        <v>0</v>
      </c>
      <c r="E121" s="41">
        <f t="shared" ref="E121:J121" si="167">E125+E131</f>
        <v>0</v>
      </c>
      <c r="F121" s="41">
        <f t="shared" si="167"/>
        <v>0</v>
      </c>
      <c r="G121" s="41">
        <f t="shared" si="167"/>
        <v>0</v>
      </c>
      <c r="H121" s="41">
        <f t="shared" si="167"/>
        <v>61651.510000000009</v>
      </c>
      <c r="I121" s="41">
        <f t="shared" si="167"/>
        <v>6338.57</v>
      </c>
      <c r="J121" s="41">
        <f t="shared" si="167"/>
        <v>0</v>
      </c>
      <c r="K121" s="41">
        <f t="shared" ref="K121" si="168">K125+K131</f>
        <v>0</v>
      </c>
      <c r="L121" s="10"/>
      <c r="M121" s="12">
        <f t="shared" si="106"/>
        <v>67990.080000000016</v>
      </c>
      <c r="P121" s="2"/>
      <c r="Q121" s="2"/>
    </row>
    <row r="122" spans="1:17" ht="16.5" x14ac:dyDescent="0.25">
      <c r="A122" s="29"/>
      <c r="B122" s="42"/>
      <c r="C122" s="44" t="s">
        <v>151</v>
      </c>
      <c r="D122" s="41"/>
      <c r="E122" s="41"/>
      <c r="F122" s="41"/>
      <c r="G122" s="41"/>
      <c r="H122" s="41"/>
      <c r="I122" s="41"/>
      <c r="J122" s="41"/>
      <c r="K122" s="41"/>
      <c r="L122" s="10"/>
      <c r="M122" s="12">
        <f t="shared" si="106"/>
        <v>0</v>
      </c>
      <c r="P122" s="2"/>
      <c r="Q122" s="2"/>
    </row>
    <row r="123" spans="1:17" ht="16.5" x14ac:dyDescent="0.25">
      <c r="A123" s="29"/>
      <c r="B123" s="42"/>
      <c r="C123" s="43" t="s">
        <v>155</v>
      </c>
      <c r="D123" s="41">
        <f>D124+D125</f>
        <v>0</v>
      </c>
      <c r="E123" s="41">
        <f t="shared" ref="E123:J123" si="169">E124+E125</f>
        <v>0</v>
      </c>
      <c r="F123" s="41">
        <f t="shared" si="169"/>
        <v>236744.16999999998</v>
      </c>
      <c r="G123" s="41">
        <f t="shared" si="169"/>
        <v>236821.82</v>
      </c>
      <c r="H123" s="41">
        <f t="shared" si="169"/>
        <v>55290.560000000005</v>
      </c>
      <c r="I123" s="41">
        <f t="shared" si="169"/>
        <v>0</v>
      </c>
      <c r="J123" s="41">
        <f t="shared" si="169"/>
        <v>0</v>
      </c>
      <c r="K123" s="41">
        <f t="shared" ref="K123" si="170">K124+K125</f>
        <v>0</v>
      </c>
      <c r="L123" s="10"/>
      <c r="M123" s="12">
        <f t="shared" si="106"/>
        <v>528856.55000000005</v>
      </c>
    </row>
    <row r="124" spans="1:17" ht="16.5" x14ac:dyDescent="0.25">
      <c r="A124" s="29"/>
      <c r="B124" s="42"/>
      <c r="C124" s="43" t="s">
        <v>59</v>
      </c>
      <c r="D124" s="41">
        <f>D247</f>
        <v>0</v>
      </c>
      <c r="E124" s="41">
        <f t="shared" ref="E124:J124" si="171">E247</f>
        <v>0</v>
      </c>
      <c r="F124" s="41">
        <f t="shared" si="171"/>
        <v>236744.16999999998</v>
      </c>
      <c r="G124" s="41">
        <f t="shared" si="171"/>
        <v>236821.82</v>
      </c>
      <c r="H124" s="41">
        <f t="shared" si="171"/>
        <v>0</v>
      </c>
      <c r="I124" s="41">
        <f t="shared" si="171"/>
        <v>0</v>
      </c>
      <c r="J124" s="41">
        <f t="shared" si="171"/>
        <v>0</v>
      </c>
      <c r="K124" s="41">
        <f t="shared" ref="K124" si="172">K247</f>
        <v>0</v>
      </c>
      <c r="L124" s="10"/>
      <c r="M124" s="12">
        <f t="shared" si="106"/>
        <v>473565.99</v>
      </c>
    </row>
    <row r="125" spans="1:17" ht="16.5" x14ac:dyDescent="0.25">
      <c r="A125" s="29"/>
      <c r="B125" s="42"/>
      <c r="C125" s="43" t="s">
        <v>60</v>
      </c>
      <c r="D125" s="41">
        <f>D248</f>
        <v>0</v>
      </c>
      <c r="E125" s="41">
        <f t="shared" ref="E125:J125" si="173">E248</f>
        <v>0</v>
      </c>
      <c r="F125" s="41">
        <f t="shared" si="173"/>
        <v>0</v>
      </c>
      <c r="G125" s="41">
        <f t="shared" si="173"/>
        <v>0</v>
      </c>
      <c r="H125" s="41">
        <f t="shared" si="173"/>
        <v>55290.560000000005</v>
      </c>
      <c r="I125" s="41">
        <f t="shared" si="173"/>
        <v>0</v>
      </c>
      <c r="J125" s="41">
        <f t="shared" si="173"/>
        <v>0</v>
      </c>
      <c r="K125" s="41">
        <f t="shared" ref="K125" si="174">K248</f>
        <v>0</v>
      </c>
      <c r="L125" s="10"/>
      <c r="M125" s="12">
        <f t="shared" si="106"/>
        <v>55290.560000000005</v>
      </c>
    </row>
    <row r="126" spans="1:17" ht="31.5" x14ac:dyDescent="0.25">
      <c r="A126" s="29"/>
      <c r="B126" s="42"/>
      <c r="C126" s="43" t="s">
        <v>167</v>
      </c>
      <c r="D126" s="41">
        <f>D127+D128</f>
        <v>0</v>
      </c>
      <c r="E126" s="41">
        <f t="shared" ref="E126:J126" si="175">E127+E128</f>
        <v>0</v>
      </c>
      <c r="F126" s="41">
        <f t="shared" si="175"/>
        <v>224761.65</v>
      </c>
      <c r="G126" s="41">
        <f t="shared" si="175"/>
        <v>224839.3</v>
      </c>
      <c r="H126" s="41">
        <f t="shared" si="175"/>
        <v>55290.560000000005</v>
      </c>
      <c r="I126" s="41">
        <f t="shared" si="175"/>
        <v>0</v>
      </c>
      <c r="J126" s="41">
        <f t="shared" si="175"/>
        <v>0</v>
      </c>
      <c r="K126" s="41">
        <f t="shared" ref="K126" si="176">K127+K128</f>
        <v>0</v>
      </c>
      <c r="L126" s="10"/>
      <c r="M126" s="12">
        <f t="shared" si="106"/>
        <v>504891.50999999995</v>
      </c>
    </row>
    <row r="127" spans="1:17" ht="16.5" x14ac:dyDescent="0.25">
      <c r="A127" s="29"/>
      <c r="B127" s="42"/>
      <c r="C127" s="43" t="s">
        <v>59</v>
      </c>
      <c r="D127" s="41">
        <f>D250</f>
        <v>0</v>
      </c>
      <c r="E127" s="41">
        <f t="shared" ref="E127:J127" si="177">E250</f>
        <v>0</v>
      </c>
      <c r="F127" s="41">
        <f t="shared" si="177"/>
        <v>224761.65</v>
      </c>
      <c r="G127" s="41">
        <f t="shared" si="177"/>
        <v>224839.3</v>
      </c>
      <c r="H127" s="41">
        <f t="shared" si="177"/>
        <v>0</v>
      </c>
      <c r="I127" s="41">
        <f t="shared" si="177"/>
        <v>0</v>
      </c>
      <c r="J127" s="41">
        <f t="shared" si="177"/>
        <v>0</v>
      </c>
      <c r="K127" s="41">
        <f t="shared" ref="K127" si="178">K250</f>
        <v>0</v>
      </c>
      <c r="L127" s="10"/>
      <c r="M127" s="12">
        <f t="shared" si="106"/>
        <v>449600.94999999995</v>
      </c>
    </row>
    <row r="128" spans="1:17" ht="16.5" x14ac:dyDescent="0.25">
      <c r="A128" s="29"/>
      <c r="B128" s="42"/>
      <c r="C128" s="43" t="s">
        <v>60</v>
      </c>
      <c r="D128" s="41">
        <f>D251</f>
        <v>0</v>
      </c>
      <c r="E128" s="41">
        <f t="shared" ref="E128:J128" si="179">E251</f>
        <v>0</v>
      </c>
      <c r="F128" s="41">
        <f t="shared" si="179"/>
        <v>0</v>
      </c>
      <c r="G128" s="41">
        <f t="shared" si="179"/>
        <v>0</v>
      </c>
      <c r="H128" s="41">
        <f t="shared" si="179"/>
        <v>55290.560000000005</v>
      </c>
      <c r="I128" s="41">
        <f t="shared" si="179"/>
        <v>0</v>
      </c>
      <c r="J128" s="41">
        <f t="shared" si="179"/>
        <v>0</v>
      </c>
      <c r="K128" s="41">
        <f t="shared" ref="K128" si="180">K251</f>
        <v>0</v>
      </c>
      <c r="L128" s="10"/>
      <c r="M128" s="12">
        <f t="shared" si="106"/>
        <v>55290.560000000005</v>
      </c>
    </row>
    <row r="129" spans="1:17" ht="31.5" x14ac:dyDescent="0.25">
      <c r="A129" s="29"/>
      <c r="B129" s="42"/>
      <c r="C129" s="43" t="s">
        <v>175</v>
      </c>
      <c r="D129" s="41">
        <f>D130+D131</f>
        <v>0</v>
      </c>
      <c r="E129" s="41">
        <f t="shared" ref="E129:J129" si="181">E130+E131</f>
        <v>0</v>
      </c>
      <c r="F129" s="41">
        <f t="shared" si="181"/>
        <v>4690.43</v>
      </c>
      <c r="G129" s="41">
        <f t="shared" si="181"/>
        <v>4532.0199999999995</v>
      </c>
      <c r="H129" s="41">
        <f t="shared" si="181"/>
        <v>6360.9500000000007</v>
      </c>
      <c r="I129" s="41">
        <f t="shared" si="181"/>
        <v>6338.57</v>
      </c>
      <c r="J129" s="41">
        <f t="shared" si="181"/>
        <v>0</v>
      </c>
      <c r="K129" s="41">
        <f t="shared" ref="K129" si="182">K130+K131</f>
        <v>0</v>
      </c>
      <c r="L129" s="10"/>
      <c r="M129" s="12">
        <f t="shared" si="106"/>
        <v>21921.97</v>
      </c>
      <c r="P129" s="2"/>
    </row>
    <row r="130" spans="1:17" ht="16.5" x14ac:dyDescent="0.25">
      <c r="A130" s="29"/>
      <c r="B130" s="42"/>
      <c r="C130" s="43" t="s">
        <v>59</v>
      </c>
      <c r="D130" s="41">
        <f>D253</f>
        <v>0</v>
      </c>
      <c r="E130" s="41">
        <f t="shared" ref="E130:J130" si="183">E253</f>
        <v>0</v>
      </c>
      <c r="F130" s="41">
        <f t="shared" si="183"/>
        <v>4690.43</v>
      </c>
      <c r="G130" s="41">
        <f t="shared" si="183"/>
        <v>4532.0199999999995</v>
      </c>
      <c r="H130" s="41">
        <f t="shared" si="183"/>
        <v>0</v>
      </c>
      <c r="I130" s="41">
        <f t="shared" si="183"/>
        <v>0</v>
      </c>
      <c r="J130" s="41">
        <f t="shared" si="183"/>
        <v>0</v>
      </c>
      <c r="K130" s="41">
        <f t="shared" ref="K130" si="184">K253</f>
        <v>0</v>
      </c>
      <c r="L130" s="10"/>
      <c r="M130" s="12">
        <f t="shared" si="106"/>
        <v>9222.4500000000007</v>
      </c>
      <c r="P130" s="2"/>
    </row>
    <row r="131" spans="1:17" ht="16.5" x14ac:dyDescent="0.25">
      <c r="A131" s="29"/>
      <c r="B131" s="42"/>
      <c r="C131" s="43" t="s">
        <v>60</v>
      </c>
      <c r="D131" s="41">
        <f>D254</f>
        <v>0</v>
      </c>
      <c r="E131" s="41">
        <f t="shared" ref="E131:J131" si="185">E254</f>
        <v>0</v>
      </c>
      <c r="F131" s="41">
        <f t="shared" si="185"/>
        <v>0</v>
      </c>
      <c r="G131" s="41">
        <f t="shared" si="185"/>
        <v>0</v>
      </c>
      <c r="H131" s="41">
        <f t="shared" si="185"/>
        <v>6360.9500000000007</v>
      </c>
      <c r="I131" s="41">
        <f t="shared" si="185"/>
        <v>6338.57</v>
      </c>
      <c r="J131" s="41">
        <f t="shared" si="185"/>
        <v>0</v>
      </c>
      <c r="K131" s="41">
        <f t="shared" ref="K131" si="186">K254</f>
        <v>0</v>
      </c>
      <c r="L131" s="10"/>
      <c r="M131" s="12">
        <f t="shared" si="106"/>
        <v>12699.52</v>
      </c>
      <c r="P131" s="2"/>
    </row>
    <row r="132" spans="1:17" ht="16.5" x14ac:dyDescent="0.25">
      <c r="A132" s="29"/>
      <c r="B132" s="42"/>
      <c r="C132" s="43" t="s">
        <v>150</v>
      </c>
      <c r="D132" s="41">
        <f>D133+D134</f>
        <v>1698.38</v>
      </c>
      <c r="E132" s="41">
        <f t="shared" ref="E132:J132" si="187">E133+E134</f>
        <v>3090.5</v>
      </c>
      <c r="F132" s="41">
        <f t="shared" si="187"/>
        <v>7613.63</v>
      </c>
      <c r="G132" s="41">
        <f t="shared" si="187"/>
        <v>27166.61</v>
      </c>
      <c r="H132" s="41">
        <f t="shared" si="187"/>
        <v>23135.119999999999</v>
      </c>
      <c r="I132" s="41">
        <f t="shared" si="187"/>
        <v>12971.8</v>
      </c>
      <c r="J132" s="41">
        <f t="shared" si="187"/>
        <v>0</v>
      </c>
      <c r="K132" s="41">
        <f t="shared" ref="K132" si="188">K133+K134</f>
        <v>0</v>
      </c>
      <c r="L132" s="10"/>
      <c r="M132" s="12">
        <f t="shared" si="106"/>
        <v>75676.040000000008</v>
      </c>
    </row>
    <row r="133" spans="1:17" ht="16.5" x14ac:dyDescent="0.25">
      <c r="A133" s="29"/>
      <c r="B133" s="42"/>
      <c r="C133" s="43" t="s">
        <v>59</v>
      </c>
      <c r="D133" s="41">
        <f>D137+D146</f>
        <v>1698.38</v>
      </c>
      <c r="E133" s="41">
        <f t="shared" ref="E133:J133" si="189">E137+E146</f>
        <v>3090.5</v>
      </c>
      <c r="F133" s="41">
        <f t="shared" si="189"/>
        <v>7613.63</v>
      </c>
      <c r="G133" s="41">
        <f t="shared" si="189"/>
        <v>27166.61</v>
      </c>
      <c r="H133" s="41">
        <f t="shared" si="189"/>
        <v>0</v>
      </c>
      <c r="I133" s="41">
        <f t="shared" si="189"/>
        <v>0</v>
      </c>
      <c r="J133" s="41">
        <f t="shared" si="189"/>
        <v>0</v>
      </c>
      <c r="K133" s="41">
        <f t="shared" ref="K133" si="190">K137+K146</f>
        <v>0</v>
      </c>
      <c r="L133" s="10"/>
      <c r="M133" s="12">
        <f t="shared" si="106"/>
        <v>39569.120000000003</v>
      </c>
    </row>
    <row r="134" spans="1:17" ht="16.5" x14ac:dyDescent="0.25">
      <c r="A134" s="29"/>
      <c r="B134" s="42"/>
      <c r="C134" s="43" t="s">
        <v>60</v>
      </c>
      <c r="D134" s="41">
        <f>D138+D147</f>
        <v>0</v>
      </c>
      <c r="E134" s="41">
        <f t="shared" ref="E134:J134" si="191">E138+E147</f>
        <v>0</v>
      </c>
      <c r="F134" s="41">
        <f t="shared" si="191"/>
        <v>0</v>
      </c>
      <c r="G134" s="41">
        <f t="shared" si="191"/>
        <v>0</v>
      </c>
      <c r="H134" s="41">
        <f t="shared" si="191"/>
        <v>23135.119999999999</v>
      </c>
      <c r="I134" s="41">
        <f t="shared" si="191"/>
        <v>12971.8</v>
      </c>
      <c r="J134" s="41">
        <f t="shared" si="191"/>
        <v>0</v>
      </c>
      <c r="K134" s="41">
        <f t="shared" ref="K134" si="192">K138+K147</f>
        <v>0</v>
      </c>
      <c r="L134" s="10"/>
      <c r="M134" s="12">
        <f t="shared" si="106"/>
        <v>36106.92</v>
      </c>
    </row>
    <row r="135" spans="1:17" ht="16.5" x14ac:dyDescent="0.25">
      <c r="A135" s="29"/>
      <c r="B135" s="42"/>
      <c r="C135" s="44" t="s">
        <v>151</v>
      </c>
      <c r="D135" s="41"/>
      <c r="E135" s="41"/>
      <c r="F135" s="41"/>
      <c r="G135" s="41"/>
      <c r="H135" s="41"/>
      <c r="I135" s="41"/>
      <c r="J135" s="41"/>
      <c r="K135" s="41"/>
      <c r="L135" s="10"/>
      <c r="M135" s="12">
        <f t="shared" si="106"/>
        <v>0</v>
      </c>
    </row>
    <row r="136" spans="1:17" ht="16.5" x14ac:dyDescent="0.25">
      <c r="A136" s="29"/>
      <c r="B136" s="42"/>
      <c r="C136" s="43" t="s">
        <v>155</v>
      </c>
      <c r="D136" s="41">
        <f>D137+D138</f>
        <v>1698.38</v>
      </c>
      <c r="E136" s="41">
        <f t="shared" ref="E136:J136" si="193">E137+E138</f>
        <v>3090.5</v>
      </c>
      <c r="F136" s="41">
        <f t="shared" si="193"/>
        <v>7533.18</v>
      </c>
      <c r="G136" s="41">
        <f t="shared" si="193"/>
        <v>27103.760000000002</v>
      </c>
      <c r="H136" s="41">
        <f t="shared" si="193"/>
        <v>16162.17</v>
      </c>
      <c r="I136" s="41">
        <f>I137+I138</f>
        <v>8550.9500000000007</v>
      </c>
      <c r="J136" s="41">
        <f t="shared" si="193"/>
        <v>0</v>
      </c>
      <c r="K136" s="41">
        <f t="shared" ref="K136" si="194">K137+K138</f>
        <v>0</v>
      </c>
      <c r="L136" s="10"/>
      <c r="M136" s="12">
        <f t="shared" si="106"/>
        <v>64138.94</v>
      </c>
      <c r="Q136" s="2"/>
    </row>
    <row r="137" spans="1:17" ht="16.5" x14ac:dyDescent="0.25">
      <c r="A137" s="29"/>
      <c r="B137" s="42"/>
      <c r="C137" s="43" t="s">
        <v>59</v>
      </c>
      <c r="D137" s="41">
        <f t="shared" ref="D137:K138" si="195">D158+D260</f>
        <v>1698.38</v>
      </c>
      <c r="E137" s="41">
        <f t="shared" si="195"/>
        <v>3090.5</v>
      </c>
      <c r="F137" s="41">
        <f t="shared" si="195"/>
        <v>7533.18</v>
      </c>
      <c r="G137" s="41">
        <f t="shared" si="195"/>
        <v>27103.760000000002</v>
      </c>
      <c r="H137" s="41">
        <f t="shared" si="195"/>
        <v>0</v>
      </c>
      <c r="I137" s="41">
        <f t="shared" si="195"/>
        <v>0</v>
      </c>
      <c r="J137" s="41">
        <f t="shared" ref="J137" si="196">J158+J260</f>
        <v>0</v>
      </c>
      <c r="K137" s="41">
        <f t="shared" si="195"/>
        <v>0</v>
      </c>
      <c r="L137" s="10"/>
      <c r="M137" s="12">
        <f t="shared" si="106"/>
        <v>39425.820000000007</v>
      </c>
      <c r="Q137" s="2"/>
    </row>
    <row r="138" spans="1:17" ht="16.5" x14ac:dyDescent="0.25">
      <c r="A138" s="29"/>
      <c r="B138" s="42"/>
      <c r="C138" s="43" t="s">
        <v>60</v>
      </c>
      <c r="D138" s="41">
        <f t="shared" si="195"/>
        <v>0</v>
      </c>
      <c r="E138" s="41">
        <f t="shared" si="195"/>
        <v>0</v>
      </c>
      <c r="F138" s="41">
        <f t="shared" si="195"/>
        <v>0</v>
      </c>
      <c r="G138" s="41">
        <f t="shared" si="195"/>
        <v>0</v>
      </c>
      <c r="H138" s="41">
        <f t="shared" si="195"/>
        <v>16162.17</v>
      </c>
      <c r="I138" s="41">
        <f>I159+I261</f>
        <v>8550.9500000000007</v>
      </c>
      <c r="J138" s="41">
        <f t="shared" ref="J138" si="197">J159+J261</f>
        <v>0</v>
      </c>
      <c r="K138" s="41">
        <f t="shared" si="195"/>
        <v>0</v>
      </c>
      <c r="L138" s="10"/>
      <c r="M138" s="12">
        <f t="shared" si="106"/>
        <v>24713.120000000003</v>
      </c>
      <c r="Q138" s="2"/>
    </row>
    <row r="139" spans="1:17" ht="31.5" x14ac:dyDescent="0.25">
      <c r="A139" s="29"/>
      <c r="B139" s="42"/>
      <c r="C139" s="43" t="s">
        <v>167</v>
      </c>
      <c r="D139" s="41">
        <f>D140+D141</f>
        <v>0</v>
      </c>
      <c r="E139" s="41">
        <f t="shared" ref="E139:J139" si="198">E140+E141</f>
        <v>2971.76</v>
      </c>
      <c r="F139" s="41">
        <f t="shared" si="198"/>
        <v>6095.43</v>
      </c>
      <c r="G139" s="41">
        <f t="shared" si="198"/>
        <v>26526.33</v>
      </c>
      <c r="H139" s="41">
        <f t="shared" si="198"/>
        <v>14474.66</v>
      </c>
      <c r="I139" s="41">
        <f t="shared" si="198"/>
        <v>3965</v>
      </c>
      <c r="J139" s="41">
        <f t="shared" si="198"/>
        <v>0</v>
      </c>
      <c r="K139" s="41">
        <f t="shared" ref="K139" si="199">K140+K141</f>
        <v>0</v>
      </c>
      <c r="L139" s="10"/>
      <c r="M139" s="12">
        <f t="shared" si="106"/>
        <v>54033.180000000008</v>
      </c>
      <c r="Q139" s="2"/>
    </row>
    <row r="140" spans="1:17" ht="16.5" x14ac:dyDescent="0.25">
      <c r="A140" s="29"/>
      <c r="B140" s="42"/>
      <c r="C140" s="43" t="s">
        <v>59</v>
      </c>
      <c r="D140" s="41">
        <f t="shared" ref="D140:K141" si="200">D161+D263</f>
        <v>0</v>
      </c>
      <c r="E140" s="41">
        <f t="shared" si="200"/>
        <v>2971.76</v>
      </c>
      <c r="F140" s="41">
        <f t="shared" si="200"/>
        <v>6095.43</v>
      </c>
      <c r="G140" s="41">
        <f t="shared" si="200"/>
        <v>26526.33</v>
      </c>
      <c r="H140" s="41">
        <f t="shared" si="200"/>
        <v>0</v>
      </c>
      <c r="I140" s="41">
        <f t="shared" si="200"/>
        <v>0</v>
      </c>
      <c r="J140" s="41">
        <f t="shared" ref="J140" si="201">J161+J263</f>
        <v>0</v>
      </c>
      <c r="K140" s="41">
        <f t="shared" si="200"/>
        <v>0</v>
      </c>
      <c r="L140" s="10"/>
      <c r="M140" s="12">
        <f t="shared" si="106"/>
        <v>35593.520000000004</v>
      </c>
      <c r="Q140" s="2"/>
    </row>
    <row r="141" spans="1:17" ht="16.5" x14ac:dyDescent="0.25">
      <c r="A141" s="29"/>
      <c r="B141" s="42"/>
      <c r="C141" s="43" t="s">
        <v>60</v>
      </c>
      <c r="D141" s="41">
        <f t="shared" si="200"/>
        <v>0</v>
      </c>
      <c r="E141" s="41">
        <f t="shared" si="200"/>
        <v>0</v>
      </c>
      <c r="F141" s="41">
        <f t="shared" si="200"/>
        <v>0</v>
      </c>
      <c r="G141" s="41">
        <f t="shared" si="200"/>
        <v>0</v>
      </c>
      <c r="H141" s="41">
        <f t="shared" si="200"/>
        <v>14474.66</v>
      </c>
      <c r="I141" s="41">
        <f t="shared" si="200"/>
        <v>3965</v>
      </c>
      <c r="J141" s="41">
        <f t="shared" ref="J141" si="202">J162+J264</f>
        <v>0</v>
      </c>
      <c r="K141" s="41">
        <f t="shared" si="200"/>
        <v>0</v>
      </c>
      <c r="L141" s="10"/>
      <c r="M141" s="12">
        <f t="shared" si="106"/>
        <v>18439.66</v>
      </c>
      <c r="Q141" s="2"/>
    </row>
    <row r="142" spans="1:17" ht="16.5" x14ac:dyDescent="0.25">
      <c r="A142" s="29"/>
      <c r="B142" s="42"/>
      <c r="C142" s="43" t="s">
        <v>164</v>
      </c>
      <c r="D142" s="41">
        <f>D143+D144</f>
        <v>1698.38</v>
      </c>
      <c r="E142" s="41">
        <f t="shared" ref="E142:J142" si="203">E143+E144</f>
        <v>118.74</v>
      </c>
      <c r="F142" s="41">
        <f t="shared" si="203"/>
        <v>1437.75</v>
      </c>
      <c r="G142" s="41">
        <f t="shared" si="203"/>
        <v>577.42999999999995</v>
      </c>
      <c r="H142" s="41">
        <f t="shared" si="203"/>
        <v>1687.51</v>
      </c>
      <c r="I142" s="41">
        <f t="shared" si="203"/>
        <v>4585.95</v>
      </c>
      <c r="J142" s="41">
        <f t="shared" si="203"/>
        <v>0</v>
      </c>
      <c r="K142" s="41">
        <f t="shared" ref="K142" si="204">K143+K144</f>
        <v>0</v>
      </c>
      <c r="L142" s="10"/>
      <c r="M142" s="12">
        <f t="shared" si="106"/>
        <v>10105.759999999998</v>
      </c>
    </row>
    <row r="143" spans="1:17" ht="16.5" x14ac:dyDescent="0.25">
      <c r="A143" s="29"/>
      <c r="B143" s="42"/>
      <c r="C143" s="43" t="s">
        <v>59</v>
      </c>
      <c r="D143" s="41">
        <f>D164</f>
        <v>1698.38</v>
      </c>
      <c r="E143" s="41">
        <f t="shared" ref="E143:J143" si="205">E164</f>
        <v>118.74</v>
      </c>
      <c r="F143" s="41">
        <f t="shared" si="205"/>
        <v>1437.75</v>
      </c>
      <c r="G143" s="41">
        <f t="shared" si="205"/>
        <v>577.42999999999995</v>
      </c>
      <c r="H143" s="41">
        <f t="shared" si="205"/>
        <v>0</v>
      </c>
      <c r="I143" s="41">
        <f t="shared" si="205"/>
        <v>0</v>
      </c>
      <c r="J143" s="41">
        <f t="shared" si="205"/>
        <v>0</v>
      </c>
      <c r="K143" s="41">
        <f t="shared" ref="K143" si="206">K164</f>
        <v>0</v>
      </c>
      <c r="L143" s="10"/>
      <c r="M143" s="12">
        <f t="shared" si="106"/>
        <v>3832.2999999999997</v>
      </c>
    </row>
    <row r="144" spans="1:17" ht="16.5" x14ac:dyDescent="0.25">
      <c r="A144" s="29"/>
      <c r="B144" s="42"/>
      <c r="C144" s="43" t="s">
        <v>60</v>
      </c>
      <c r="D144" s="41">
        <f>D165</f>
        <v>0</v>
      </c>
      <c r="E144" s="41">
        <f t="shared" ref="E144:J144" si="207">E165</f>
        <v>0</v>
      </c>
      <c r="F144" s="41">
        <f t="shared" si="207"/>
        <v>0</v>
      </c>
      <c r="G144" s="41">
        <f t="shared" si="207"/>
        <v>0</v>
      </c>
      <c r="H144" s="41">
        <f t="shared" si="207"/>
        <v>1687.51</v>
      </c>
      <c r="I144" s="41">
        <f t="shared" si="207"/>
        <v>4585.95</v>
      </c>
      <c r="J144" s="41">
        <f t="shared" si="207"/>
        <v>0</v>
      </c>
      <c r="K144" s="41">
        <f t="shared" ref="K144" si="208">K165</f>
        <v>0</v>
      </c>
      <c r="L144" s="10"/>
      <c r="M144" s="12">
        <f t="shared" si="106"/>
        <v>6273.46</v>
      </c>
    </row>
    <row r="145" spans="1:13" ht="31.5" x14ac:dyDescent="0.25">
      <c r="A145" s="29"/>
      <c r="B145" s="42"/>
      <c r="C145" s="43" t="s">
        <v>175</v>
      </c>
      <c r="D145" s="41">
        <f>D146+D147</f>
        <v>0</v>
      </c>
      <c r="E145" s="41">
        <f t="shared" ref="E145:J145" si="209">E146+E147</f>
        <v>0</v>
      </c>
      <c r="F145" s="41">
        <f t="shared" si="209"/>
        <v>80.449999999999989</v>
      </c>
      <c r="G145" s="41">
        <f t="shared" si="209"/>
        <v>62.849999999999994</v>
      </c>
      <c r="H145" s="41">
        <f t="shared" si="209"/>
        <v>6972.95</v>
      </c>
      <c r="I145" s="41">
        <f t="shared" si="209"/>
        <v>4420.8499999999995</v>
      </c>
      <c r="J145" s="41">
        <f t="shared" si="209"/>
        <v>0</v>
      </c>
      <c r="K145" s="41">
        <f t="shared" ref="K145" si="210">K146+K147</f>
        <v>0</v>
      </c>
      <c r="L145" s="10"/>
      <c r="M145" s="12">
        <f t="shared" si="106"/>
        <v>11537.099999999999</v>
      </c>
    </row>
    <row r="146" spans="1:13" ht="16.5" x14ac:dyDescent="0.25">
      <c r="A146" s="29"/>
      <c r="B146" s="42"/>
      <c r="C146" s="43" t="s">
        <v>59</v>
      </c>
      <c r="D146" s="41">
        <f>D266</f>
        <v>0</v>
      </c>
      <c r="E146" s="41">
        <f t="shared" ref="E146:J146" si="211">E266</f>
        <v>0</v>
      </c>
      <c r="F146" s="41">
        <f t="shared" si="211"/>
        <v>80.449999999999989</v>
      </c>
      <c r="G146" s="41">
        <f t="shared" si="211"/>
        <v>62.849999999999994</v>
      </c>
      <c r="H146" s="41">
        <f t="shared" si="211"/>
        <v>0</v>
      </c>
      <c r="I146" s="41">
        <f t="shared" si="211"/>
        <v>0</v>
      </c>
      <c r="J146" s="41">
        <f t="shared" si="211"/>
        <v>0</v>
      </c>
      <c r="K146" s="41">
        <f t="shared" ref="K146" si="212">K266</f>
        <v>0</v>
      </c>
      <c r="L146" s="10"/>
      <c r="M146" s="12">
        <f t="shared" si="106"/>
        <v>143.29999999999998</v>
      </c>
    </row>
    <row r="147" spans="1:13" ht="16.5" x14ac:dyDescent="0.25">
      <c r="A147" s="29"/>
      <c r="B147" s="42"/>
      <c r="C147" s="43" t="s">
        <v>60</v>
      </c>
      <c r="D147" s="41">
        <f>D267</f>
        <v>0</v>
      </c>
      <c r="E147" s="41">
        <f t="shared" ref="E147:J147" si="213">E267</f>
        <v>0</v>
      </c>
      <c r="F147" s="41">
        <f t="shared" si="213"/>
        <v>0</v>
      </c>
      <c r="G147" s="41">
        <f t="shared" si="213"/>
        <v>0</v>
      </c>
      <c r="H147" s="41">
        <f t="shared" si="213"/>
        <v>6972.95</v>
      </c>
      <c r="I147" s="41">
        <f t="shared" si="213"/>
        <v>4420.8499999999995</v>
      </c>
      <c r="J147" s="41">
        <f t="shared" si="213"/>
        <v>0</v>
      </c>
      <c r="K147" s="41">
        <f t="shared" ref="K147" si="214">K267</f>
        <v>0</v>
      </c>
      <c r="L147" s="10"/>
      <c r="M147" s="12">
        <f t="shared" si="106"/>
        <v>11393.8</v>
      </c>
    </row>
    <row r="148" spans="1:13" ht="16.5" x14ac:dyDescent="0.25">
      <c r="A148" s="29" t="s">
        <v>136</v>
      </c>
      <c r="B148" s="42" t="s">
        <v>63</v>
      </c>
      <c r="C148" s="45" t="s">
        <v>156</v>
      </c>
      <c r="D148" s="41">
        <f>D149+D150</f>
        <v>1698.38</v>
      </c>
      <c r="E148" s="41">
        <f t="shared" ref="E148:J148" si="215">E149+E150</f>
        <v>3090.5</v>
      </c>
      <c r="F148" s="41">
        <f t="shared" si="215"/>
        <v>4885.78</v>
      </c>
      <c r="G148" s="41">
        <f t="shared" si="215"/>
        <v>17249.84</v>
      </c>
      <c r="H148" s="41">
        <f t="shared" si="215"/>
        <v>8900.59</v>
      </c>
      <c r="I148" s="41">
        <f t="shared" si="215"/>
        <v>4585.95</v>
      </c>
      <c r="J148" s="41">
        <f t="shared" si="215"/>
        <v>0</v>
      </c>
      <c r="K148" s="41">
        <f t="shared" ref="K148" si="216">K149+K150</f>
        <v>0</v>
      </c>
      <c r="L148" s="10"/>
      <c r="M148" s="12">
        <f t="shared" si="106"/>
        <v>40411.039999999994</v>
      </c>
    </row>
    <row r="149" spans="1:13" ht="16.5" x14ac:dyDescent="0.25">
      <c r="A149" s="29"/>
      <c r="B149" s="42"/>
      <c r="C149" s="43" t="s">
        <v>59</v>
      </c>
      <c r="D149" s="41">
        <f>D154</f>
        <v>1698.38</v>
      </c>
      <c r="E149" s="41">
        <f t="shared" ref="E149:J149" si="217">E154</f>
        <v>3090.5</v>
      </c>
      <c r="F149" s="41">
        <f t="shared" si="217"/>
        <v>4885.78</v>
      </c>
      <c r="G149" s="41">
        <f t="shared" si="217"/>
        <v>17249.84</v>
      </c>
      <c r="H149" s="41">
        <f t="shared" si="217"/>
        <v>0</v>
      </c>
      <c r="I149" s="41">
        <f t="shared" si="217"/>
        <v>0</v>
      </c>
      <c r="J149" s="41">
        <f t="shared" si="217"/>
        <v>0</v>
      </c>
      <c r="K149" s="41">
        <f t="shared" ref="K149" si="218">K154</f>
        <v>0</v>
      </c>
      <c r="L149" s="10"/>
      <c r="M149" s="12">
        <f t="shared" ref="M149:M212" si="219">D149+E149+F149+G149+H149+I149+J149+K149</f>
        <v>26924.5</v>
      </c>
    </row>
    <row r="150" spans="1:13" ht="16.5" x14ac:dyDescent="0.25">
      <c r="A150" s="29"/>
      <c r="B150" s="42"/>
      <c r="C150" s="43" t="s">
        <v>60</v>
      </c>
      <c r="D150" s="41">
        <f>D155</f>
        <v>0</v>
      </c>
      <c r="E150" s="41">
        <f t="shared" ref="E150:J150" si="220">E155</f>
        <v>0</v>
      </c>
      <c r="F150" s="41">
        <f t="shared" si="220"/>
        <v>0</v>
      </c>
      <c r="G150" s="41">
        <f t="shared" si="220"/>
        <v>0</v>
      </c>
      <c r="H150" s="41">
        <f t="shared" si="220"/>
        <v>8900.59</v>
      </c>
      <c r="I150" s="41">
        <f t="shared" si="220"/>
        <v>4585.95</v>
      </c>
      <c r="J150" s="41">
        <f t="shared" si="220"/>
        <v>0</v>
      </c>
      <c r="K150" s="41">
        <f t="shared" ref="K150" si="221">K155</f>
        <v>0</v>
      </c>
      <c r="L150" s="10"/>
      <c r="M150" s="12">
        <f t="shared" si="219"/>
        <v>13486.54</v>
      </c>
    </row>
    <row r="151" spans="1:13" ht="16.5" x14ac:dyDescent="0.25">
      <c r="A151" s="29"/>
      <c r="B151" s="42"/>
      <c r="C151" s="43" t="s">
        <v>152</v>
      </c>
      <c r="D151" s="41">
        <v>0</v>
      </c>
      <c r="E151" s="41">
        <v>0</v>
      </c>
      <c r="F151" s="41">
        <v>0</v>
      </c>
      <c r="G151" s="41">
        <v>0</v>
      </c>
      <c r="H151" s="41">
        <v>0</v>
      </c>
      <c r="I151" s="41">
        <v>0</v>
      </c>
      <c r="J151" s="41">
        <v>0</v>
      </c>
      <c r="K151" s="41">
        <v>0</v>
      </c>
      <c r="L151" s="10"/>
      <c r="M151" s="12">
        <f t="shared" si="219"/>
        <v>0</v>
      </c>
    </row>
    <row r="152" spans="1:13" ht="16.5" x14ac:dyDescent="0.25">
      <c r="A152" s="29"/>
      <c r="B152" s="42"/>
      <c r="C152" s="43" t="s">
        <v>153</v>
      </c>
      <c r="D152" s="41">
        <v>0</v>
      </c>
      <c r="E152" s="41">
        <v>0</v>
      </c>
      <c r="F152" s="41">
        <v>0</v>
      </c>
      <c r="G152" s="41">
        <v>0</v>
      </c>
      <c r="H152" s="41">
        <v>0</v>
      </c>
      <c r="I152" s="41">
        <v>0</v>
      </c>
      <c r="J152" s="41">
        <v>0</v>
      </c>
      <c r="K152" s="41">
        <v>0</v>
      </c>
      <c r="L152" s="10"/>
      <c r="M152" s="12">
        <f t="shared" si="219"/>
        <v>0</v>
      </c>
    </row>
    <row r="153" spans="1:13" ht="16.5" x14ac:dyDescent="0.25">
      <c r="A153" s="29"/>
      <c r="B153" s="42"/>
      <c r="C153" s="43" t="s">
        <v>150</v>
      </c>
      <c r="D153" s="41">
        <f>D154+D155</f>
        <v>1698.38</v>
      </c>
      <c r="E153" s="41">
        <f t="shared" ref="E153:J153" si="222">E154+E155</f>
        <v>3090.5</v>
      </c>
      <c r="F153" s="41">
        <f t="shared" si="222"/>
        <v>4885.78</v>
      </c>
      <c r="G153" s="41">
        <f t="shared" si="222"/>
        <v>17249.84</v>
      </c>
      <c r="H153" s="41">
        <f t="shared" si="222"/>
        <v>8900.59</v>
      </c>
      <c r="I153" s="41">
        <f t="shared" si="222"/>
        <v>4585.95</v>
      </c>
      <c r="J153" s="41">
        <f t="shared" si="222"/>
        <v>0</v>
      </c>
      <c r="K153" s="41">
        <f t="shared" ref="K153" si="223">K154+K155</f>
        <v>0</v>
      </c>
      <c r="L153" s="10"/>
      <c r="M153" s="12">
        <f t="shared" si="219"/>
        <v>40411.039999999994</v>
      </c>
    </row>
    <row r="154" spans="1:13" ht="16.5" x14ac:dyDescent="0.25">
      <c r="A154" s="29"/>
      <c r="B154" s="42"/>
      <c r="C154" s="43" t="s">
        <v>59</v>
      </c>
      <c r="D154" s="41">
        <f>D158</f>
        <v>1698.38</v>
      </c>
      <c r="E154" s="41">
        <f t="shared" ref="E154:L154" si="224">E158</f>
        <v>3090.5</v>
      </c>
      <c r="F154" s="41">
        <f t="shared" si="224"/>
        <v>4885.78</v>
      </c>
      <c r="G154" s="41">
        <f t="shared" si="224"/>
        <v>17249.84</v>
      </c>
      <c r="H154" s="41">
        <f t="shared" si="224"/>
        <v>0</v>
      </c>
      <c r="I154" s="41">
        <f t="shared" si="224"/>
        <v>0</v>
      </c>
      <c r="J154" s="41">
        <f t="shared" si="224"/>
        <v>0</v>
      </c>
      <c r="K154" s="41">
        <f t="shared" ref="K154" si="225">K158</f>
        <v>0</v>
      </c>
      <c r="L154" s="8">
        <f t="shared" si="224"/>
        <v>0</v>
      </c>
      <c r="M154" s="12">
        <f t="shared" si="219"/>
        <v>26924.5</v>
      </c>
    </row>
    <row r="155" spans="1:13" ht="16.5" x14ac:dyDescent="0.25">
      <c r="A155" s="29"/>
      <c r="B155" s="42"/>
      <c r="C155" s="43" t="s">
        <v>60</v>
      </c>
      <c r="D155" s="41">
        <f>D159</f>
        <v>0</v>
      </c>
      <c r="E155" s="41">
        <f t="shared" ref="E155:J155" si="226">E159</f>
        <v>0</v>
      </c>
      <c r="F155" s="41">
        <f t="shared" si="226"/>
        <v>0</v>
      </c>
      <c r="G155" s="41">
        <f t="shared" si="226"/>
        <v>0</v>
      </c>
      <c r="H155" s="41">
        <f t="shared" si="226"/>
        <v>8900.59</v>
      </c>
      <c r="I155" s="41">
        <f t="shared" si="226"/>
        <v>4585.95</v>
      </c>
      <c r="J155" s="41">
        <f t="shared" si="226"/>
        <v>0</v>
      </c>
      <c r="K155" s="41">
        <f t="shared" ref="K155" si="227">K159</f>
        <v>0</v>
      </c>
      <c r="L155" s="10"/>
      <c r="M155" s="12">
        <f t="shared" si="219"/>
        <v>13486.54</v>
      </c>
    </row>
    <row r="156" spans="1:13" ht="16.5" x14ac:dyDescent="0.25">
      <c r="A156" s="29"/>
      <c r="B156" s="42"/>
      <c r="C156" s="44" t="s">
        <v>151</v>
      </c>
      <c r="D156" s="41"/>
      <c r="E156" s="41"/>
      <c r="F156" s="41"/>
      <c r="G156" s="41"/>
      <c r="H156" s="41"/>
      <c r="I156" s="41"/>
      <c r="J156" s="41"/>
      <c r="K156" s="41"/>
      <c r="L156" s="10"/>
      <c r="M156" s="12">
        <f t="shared" si="219"/>
        <v>0</v>
      </c>
    </row>
    <row r="157" spans="1:13" ht="16.5" x14ac:dyDescent="0.25">
      <c r="A157" s="29"/>
      <c r="B157" s="42"/>
      <c r="C157" s="43" t="s">
        <v>155</v>
      </c>
      <c r="D157" s="41">
        <f>D158+D159</f>
        <v>1698.38</v>
      </c>
      <c r="E157" s="41">
        <f t="shared" ref="E157:J157" si="228">E158+E159</f>
        <v>3090.5</v>
      </c>
      <c r="F157" s="41">
        <f t="shared" si="228"/>
        <v>4885.78</v>
      </c>
      <c r="G157" s="41">
        <f t="shared" si="228"/>
        <v>17249.84</v>
      </c>
      <c r="H157" s="41">
        <f t="shared" si="228"/>
        <v>8900.59</v>
      </c>
      <c r="I157" s="41">
        <f t="shared" si="228"/>
        <v>4585.95</v>
      </c>
      <c r="J157" s="41">
        <f t="shared" si="228"/>
        <v>0</v>
      </c>
      <c r="K157" s="41">
        <f t="shared" ref="K157" si="229">K158+K159</f>
        <v>0</v>
      </c>
      <c r="L157" s="10"/>
      <c r="M157" s="12">
        <f t="shared" si="219"/>
        <v>40411.039999999994</v>
      </c>
    </row>
    <row r="158" spans="1:13" ht="16.5" x14ac:dyDescent="0.25">
      <c r="A158" s="29"/>
      <c r="B158" s="42"/>
      <c r="C158" s="43" t="s">
        <v>59</v>
      </c>
      <c r="D158" s="41">
        <f t="shared" ref="D158:K159" si="230">D176+D191+D206+D221</f>
        <v>1698.38</v>
      </c>
      <c r="E158" s="41">
        <f t="shared" si="230"/>
        <v>3090.5</v>
      </c>
      <c r="F158" s="41">
        <f t="shared" si="230"/>
        <v>4885.78</v>
      </c>
      <c r="G158" s="41">
        <f t="shared" si="230"/>
        <v>17249.84</v>
      </c>
      <c r="H158" s="41">
        <f t="shared" si="230"/>
        <v>0</v>
      </c>
      <c r="I158" s="41">
        <f t="shared" si="230"/>
        <v>0</v>
      </c>
      <c r="J158" s="41">
        <f t="shared" ref="J158" si="231">J176+J191+J206+J221</f>
        <v>0</v>
      </c>
      <c r="K158" s="41">
        <f t="shared" si="230"/>
        <v>0</v>
      </c>
      <c r="L158" s="10"/>
      <c r="M158" s="12">
        <f t="shared" si="219"/>
        <v>26924.5</v>
      </c>
    </row>
    <row r="159" spans="1:13" ht="16.5" x14ac:dyDescent="0.25">
      <c r="A159" s="29"/>
      <c r="B159" s="42"/>
      <c r="C159" s="43" t="s">
        <v>60</v>
      </c>
      <c r="D159" s="41">
        <f t="shared" si="230"/>
        <v>0</v>
      </c>
      <c r="E159" s="41">
        <f t="shared" si="230"/>
        <v>0</v>
      </c>
      <c r="F159" s="41">
        <f t="shared" si="230"/>
        <v>0</v>
      </c>
      <c r="G159" s="41">
        <f t="shared" si="230"/>
        <v>0</v>
      </c>
      <c r="H159" s="41">
        <f t="shared" si="230"/>
        <v>8900.59</v>
      </c>
      <c r="I159" s="41">
        <f>I177+I192+I207+I222</f>
        <v>4585.95</v>
      </c>
      <c r="J159" s="41">
        <f t="shared" ref="J159" si="232">J177+J192+J207+J222</f>
        <v>0</v>
      </c>
      <c r="K159" s="41">
        <f t="shared" si="230"/>
        <v>0</v>
      </c>
      <c r="L159" s="10"/>
      <c r="M159" s="12">
        <f t="shared" si="219"/>
        <v>13486.54</v>
      </c>
    </row>
    <row r="160" spans="1:13" ht="31.5" x14ac:dyDescent="0.25">
      <c r="A160" s="29"/>
      <c r="B160" s="42"/>
      <c r="C160" s="43" t="s">
        <v>167</v>
      </c>
      <c r="D160" s="41">
        <f>D161+D162</f>
        <v>0</v>
      </c>
      <c r="E160" s="41">
        <f t="shared" ref="E160:J160" si="233">E161+E162</f>
        <v>2971.76</v>
      </c>
      <c r="F160" s="41">
        <f t="shared" si="233"/>
        <v>3448.0299999999997</v>
      </c>
      <c r="G160" s="41">
        <f t="shared" si="233"/>
        <v>16672.41</v>
      </c>
      <c r="H160" s="41">
        <f t="shared" si="233"/>
        <v>7213.08</v>
      </c>
      <c r="I160" s="41">
        <f t="shared" si="233"/>
        <v>0</v>
      </c>
      <c r="J160" s="41">
        <f t="shared" si="233"/>
        <v>0</v>
      </c>
      <c r="K160" s="41">
        <f t="shared" ref="K160" si="234">K161+K162</f>
        <v>0</v>
      </c>
      <c r="L160" s="10"/>
      <c r="M160" s="12">
        <f t="shared" si="219"/>
        <v>30305.279999999999</v>
      </c>
    </row>
    <row r="161" spans="1:18" ht="16.5" x14ac:dyDescent="0.25">
      <c r="A161" s="29"/>
      <c r="B161" s="42"/>
      <c r="C161" s="43" t="s">
        <v>59</v>
      </c>
      <c r="D161" s="41">
        <f t="shared" ref="D161:K162" si="235">D194+D209</f>
        <v>0</v>
      </c>
      <c r="E161" s="41">
        <f t="shared" si="235"/>
        <v>2971.76</v>
      </c>
      <c r="F161" s="41">
        <f t="shared" si="235"/>
        <v>3448.0299999999997</v>
      </c>
      <c r="G161" s="41">
        <f t="shared" si="235"/>
        <v>16672.41</v>
      </c>
      <c r="H161" s="41">
        <f t="shared" si="235"/>
        <v>0</v>
      </c>
      <c r="I161" s="41">
        <f t="shared" si="235"/>
        <v>0</v>
      </c>
      <c r="J161" s="41">
        <f t="shared" ref="J161" si="236">J194+J209</f>
        <v>0</v>
      </c>
      <c r="K161" s="41">
        <f t="shared" si="235"/>
        <v>0</v>
      </c>
      <c r="L161" s="10"/>
      <c r="M161" s="12">
        <f t="shared" si="219"/>
        <v>23092.2</v>
      </c>
    </row>
    <row r="162" spans="1:18" ht="16.5" x14ac:dyDescent="0.25">
      <c r="A162" s="29"/>
      <c r="B162" s="42"/>
      <c r="C162" s="43" t="s">
        <v>60</v>
      </c>
      <c r="D162" s="41">
        <f t="shared" si="235"/>
        <v>0</v>
      </c>
      <c r="E162" s="41">
        <f t="shared" si="235"/>
        <v>0</v>
      </c>
      <c r="F162" s="41">
        <f t="shared" si="235"/>
        <v>0</v>
      </c>
      <c r="G162" s="41">
        <f t="shared" si="235"/>
        <v>0</v>
      </c>
      <c r="H162" s="41">
        <f t="shared" si="235"/>
        <v>7213.08</v>
      </c>
      <c r="I162" s="41">
        <f t="shared" si="235"/>
        <v>0</v>
      </c>
      <c r="J162" s="41">
        <f t="shared" ref="J162" si="237">J195+J210</f>
        <v>0</v>
      </c>
      <c r="K162" s="41">
        <f t="shared" si="235"/>
        <v>0</v>
      </c>
      <c r="L162" s="10"/>
      <c r="M162" s="12">
        <f t="shared" si="219"/>
        <v>7213.08</v>
      </c>
    </row>
    <row r="163" spans="1:18" ht="16.5" x14ac:dyDescent="0.25">
      <c r="A163" s="29"/>
      <c r="B163" s="42"/>
      <c r="C163" s="43" t="s">
        <v>164</v>
      </c>
      <c r="D163" s="41">
        <f>D164+D165</f>
        <v>1698.38</v>
      </c>
      <c r="E163" s="41">
        <f t="shared" ref="E163:J163" si="238">E164+E165</f>
        <v>118.74</v>
      </c>
      <c r="F163" s="41">
        <f t="shared" si="238"/>
        <v>1437.75</v>
      </c>
      <c r="G163" s="41">
        <f t="shared" si="238"/>
        <v>577.42999999999995</v>
      </c>
      <c r="H163" s="41">
        <f t="shared" si="238"/>
        <v>1687.51</v>
      </c>
      <c r="I163" s="41">
        <f t="shared" si="238"/>
        <v>4585.95</v>
      </c>
      <c r="J163" s="41">
        <f t="shared" si="238"/>
        <v>0</v>
      </c>
      <c r="K163" s="41">
        <f t="shared" ref="K163" si="239">K164+K165</f>
        <v>0</v>
      </c>
      <c r="L163" s="10"/>
      <c r="M163" s="12">
        <f t="shared" si="219"/>
        <v>10105.759999999998</v>
      </c>
    </row>
    <row r="164" spans="1:18" ht="16.5" x14ac:dyDescent="0.25">
      <c r="A164" s="29"/>
      <c r="B164" s="42"/>
      <c r="C164" s="43" t="s">
        <v>59</v>
      </c>
      <c r="D164" s="41">
        <f t="shared" ref="D164:K165" si="240">D179+D224</f>
        <v>1698.38</v>
      </c>
      <c r="E164" s="41">
        <f t="shared" si="240"/>
        <v>118.74</v>
      </c>
      <c r="F164" s="41">
        <f t="shared" si="240"/>
        <v>1437.75</v>
      </c>
      <c r="G164" s="41">
        <f t="shared" si="240"/>
        <v>577.42999999999995</v>
      </c>
      <c r="H164" s="41">
        <f t="shared" si="240"/>
        <v>0</v>
      </c>
      <c r="I164" s="41">
        <f t="shared" si="240"/>
        <v>0</v>
      </c>
      <c r="J164" s="41">
        <f t="shared" ref="J164" si="241">J179+J224</f>
        <v>0</v>
      </c>
      <c r="K164" s="41">
        <f t="shared" si="240"/>
        <v>0</v>
      </c>
      <c r="L164" s="10"/>
      <c r="M164" s="12">
        <f t="shared" si="219"/>
        <v>3832.2999999999997</v>
      </c>
    </row>
    <row r="165" spans="1:18" ht="16.5" x14ac:dyDescent="0.25">
      <c r="A165" s="29"/>
      <c r="B165" s="42"/>
      <c r="C165" s="43" t="s">
        <v>60</v>
      </c>
      <c r="D165" s="41">
        <f t="shared" si="240"/>
        <v>0</v>
      </c>
      <c r="E165" s="41">
        <f t="shared" si="240"/>
        <v>0</v>
      </c>
      <c r="F165" s="41">
        <f t="shared" si="240"/>
        <v>0</v>
      </c>
      <c r="G165" s="41">
        <f t="shared" si="240"/>
        <v>0</v>
      </c>
      <c r="H165" s="41">
        <f t="shared" si="240"/>
        <v>1687.51</v>
      </c>
      <c r="I165" s="41">
        <f t="shared" si="240"/>
        <v>4585.95</v>
      </c>
      <c r="J165" s="41">
        <f t="shared" ref="J165" si="242">J180+J225</f>
        <v>0</v>
      </c>
      <c r="K165" s="41">
        <f t="shared" si="240"/>
        <v>0</v>
      </c>
      <c r="L165" s="10"/>
      <c r="M165" s="12">
        <f t="shared" si="219"/>
        <v>6273.46</v>
      </c>
    </row>
    <row r="166" spans="1:18" ht="16.5" x14ac:dyDescent="0.25">
      <c r="A166" s="29" t="s">
        <v>139</v>
      </c>
      <c r="B166" s="42" t="s">
        <v>140</v>
      </c>
      <c r="C166" s="45" t="s">
        <v>156</v>
      </c>
      <c r="D166" s="41">
        <f>D167+D168</f>
        <v>1698.38</v>
      </c>
      <c r="E166" s="41">
        <f t="shared" ref="E166:J166" si="243">E167+E168</f>
        <v>118.74</v>
      </c>
      <c r="F166" s="41">
        <f t="shared" si="243"/>
        <v>82.75</v>
      </c>
      <c r="G166" s="41">
        <f t="shared" si="243"/>
        <v>577.42999999999995</v>
      </c>
      <c r="H166" s="41">
        <f t="shared" si="243"/>
        <v>855</v>
      </c>
      <c r="I166" s="41">
        <f t="shared" si="243"/>
        <v>4046.59</v>
      </c>
      <c r="J166" s="41">
        <f t="shared" si="243"/>
        <v>0</v>
      </c>
      <c r="K166" s="41">
        <f t="shared" ref="K166" si="244">K167+K168</f>
        <v>0</v>
      </c>
      <c r="L166" s="10"/>
      <c r="M166" s="12">
        <f t="shared" si="219"/>
        <v>7378.89</v>
      </c>
    </row>
    <row r="167" spans="1:18" ht="16.5" x14ac:dyDescent="0.25">
      <c r="A167" s="29"/>
      <c r="B167" s="42"/>
      <c r="C167" s="43" t="s">
        <v>59</v>
      </c>
      <c r="D167" s="41">
        <f>D172</f>
        <v>1698.38</v>
      </c>
      <c r="E167" s="41">
        <f t="shared" ref="E167:J167" si="245">E172</f>
        <v>118.74</v>
      </c>
      <c r="F167" s="41">
        <f t="shared" si="245"/>
        <v>82.75</v>
      </c>
      <c r="G167" s="41">
        <f t="shared" si="245"/>
        <v>577.42999999999995</v>
      </c>
      <c r="H167" s="41">
        <f t="shared" si="245"/>
        <v>0</v>
      </c>
      <c r="I167" s="41">
        <f t="shared" si="245"/>
        <v>0</v>
      </c>
      <c r="J167" s="41">
        <f t="shared" si="245"/>
        <v>0</v>
      </c>
      <c r="K167" s="41">
        <f t="shared" ref="K167" si="246">K172</f>
        <v>0</v>
      </c>
      <c r="L167" s="10"/>
      <c r="M167" s="12">
        <f t="shared" si="219"/>
        <v>2477.3000000000002</v>
      </c>
      <c r="R167" s="2"/>
    </row>
    <row r="168" spans="1:18" ht="16.5" x14ac:dyDescent="0.25">
      <c r="A168" s="29"/>
      <c r="B168" s="42"/>
      <c r="C168" s="43" t="s">
        <v>60</v>
      </c>
      <c r="D168" s="41">
        <f>D173</f>
        <v>0</v>
      </c>
      <c r="E168" s="41">
        <f t="shared" ref="E168:J168" si="247">E173</f>
        <v>0</v>
      </c>
      <c r="F168" s="41">
        <f t="shared" si="247"/>
        <v>0</v>
      </c>
      <c r="G168" s="41">
        <f t="shared" si="247"/>
        <v>0</v>
      </c>
      <c r="H168" s="41">
        <f t="shared" si="247"/>
        <v>855</v>
      </c>
      <c r="I168" s="41">
        <f t="shared" si="247"/>
        <v>4046.59</v>
      </c>
      <c r="J168" s="41">
        <f t="shared" si="247"/>
        <v>0</v>
      </c>
      <c r="K168" s="41">
        <f t="shared" ref="K168" si="248">K173</f>
        <v>0</v>
      </c>
      <c r="L168" s="10"/>
      <c r="M168" s="12">
        <f t="shared" si="219"/>
        <v>4901.59</v>
      </c>
    </row>
    <row r="169" spans="1:18" ht="16.5" x14ac:dyDescent="0.25">
      <c r="A169" s="29"/>
      <c r="B169" s="42"/>
      <c r="C169" s="43" t="s">
        <v>152</v>
      </c>
      <c r="D169" s="41">
        <v>0</v>
      </c>
      <c r="E169" s="41">
        <v>0</v>
      </c>
      <c r="F169" s="41">
        <v>0</v>
      </c>
      <c r="G169" s="41">
        <v>0</v>
      </c>
      <c r="H169" s="41">
        <v>0</v>
      </c>
      <c r="I169" s="41">
        <v>0</v>
      </c>
      <c r="J169" s="41">
        <v>0</v>
      </c>
      <c r="K169" s="41">
        <v>0</v>
      </c>
      <c r="L169" s="10"/>
      <c r="M169" s="12">
        <f t="shared" si="219"/>
        <v>0</v>
      </c>
    </row>
    <row r="170" spans="1:18" ht="16.5" x14ac:dyDescent="0.25">
      <c r="A170" s="29"/>
      <c r="B170" s="42"/>
      <c r="C170" s="43" t="s">
        <v>153</v>
      </c>
      <c r="D170" s="41">
        <v>0</v>
      </c>
      <c r="E170" s="41">
        <v>0</v>
      </c>
      <c r="F170" s="41">
        <v>0</v>
      </c>
      <c r="G170" s="41">
        <v>0</v>
      </c>
      <c r="H170" s="41">
        <v>0</v>
      </c>
      <c r="I170" s="41">
        <v>0</v>
      </c>
      <c r="J170" s="41">
        <v>0</v>
      </c>
      <c r="K170" s="41">
        <v>0</v>
      </c>
      <c r="L170" s="10"/>
      <c r="M170" s="12">
        <f t="shared" si="219"/>
        <v>0</v>
      </c>
    </row>
    <row r="171" spans="1:18" ht="16.5" x14ac:dyDescent="0.25">
      <c r="A171" s="29"/>
      <c r="B171" s="42"/>
      <c r="C171" s="43" t="s">
        <v>150</v>
      </c>
      <c r="D171" s="41">
        <f>D172+D173</f>
        <v>1698.38</v>
      </c>
      <c r="E171" s="41">
        <f t="shared" ref="E171:J171" si="249">E172+E173</f>
        <v>118.74</v>
      </c>
      <c r="F171" s="41">
        <f t="shared" si="249"/>
        <v>82.75</v>
      </c>
      <c r="G171" s="41">
        <f t="shared" si="249"/>
        <v>577.42999999999995</v>
      </c>
      <c r="H171" s="41">
        <f t="shared" si="249"/>
        <v>855</v>
      </c>
      <c r="I171" s="41">
        <f t="shared" si="249"/>
        <v>4046.59</v>
      </c>
      <c r="J171" s="41">
        <f t="shared" si="249"/>
        <v>0</v>
      </c>
      <c r="K171" s="41">
        <f t="shared" ref="K171" si="250">K172+K173</f>
        <v>0</v>
      </c>
      <c r="L171" s="10"/>
      <c r="M171" s="12">
        <f t="shared" si="219"/>
        <v>7378.89</v>
      </c>
    </row>
    <row r="172" spans="1:18" ht="16.5" x14ac:dyDescent="0.25">
      <c r="A172" s="29"/>
      <c r="B172" s="42"/>
      <c r="C172" s="43" t="s">
        <v>59</v>
      </c>
      <c r="D172" s="41">
        <f>D176</f>
        <v>1698.38</v>
      </c>
      <c r="E172" s="41">
        <f t="shared" ref="E172:J172" si="251">E176</f>
        <v>118.74</v>
      </c>
      <c r="F172" s="41">
        <f t="shared" si="251"/>
        <v>82.75</v>
      </c>
      <c r="G172" s="41">
        <f t="shared" si="251"/>
        <v>577.42999999999995</v>
      </c>
      <c r="H172" s="41">
        <f t="shared" si="251"/>
        <v>0</v>
      </c>
      <c r="I172" s="41">
        <f t="shared" si="251"/>
        <v>0</v>
      </c>
      <c r="J172" s="41">
        <f t="shared" si="251"/>
        <v>0</v>
      </c>
      <c r="K172" s="41">
        <f t="shared" ref="K172" si="252">K176</f>
        <v>0</v>
      </c>
      <c r="L172" s="10"/>
      <c r="M172" s="12">
        <f t="shared" si="219"/>
        <v>2477.3000000000002</v>
      </c>
    </row>
    <row r="173" spans="1:18" ht="16.5" x14ac:dyDescent="0.25">
      <c r="A173" s="29"/>
      <c r="B173" s="42"/>
      <c r="C173" s="43" t="s">
        <v>60</v>
      </c>
      <c r="D173" s="41">
        <f>D177</f>
        <v>0</v>
      </c>
      <c r="E173" s="41">
        <f t="shared" ref="E173:J173" si="253">E177</f>
        <v>0</v>
      </c>
      <c r="F173" s="41">
        <f t="shared" si="253"/>
        <v>0</v>
      </c>
      <c r="G173" s="41">
        <f t="shared" si="253"/>
        <v>0</v>
      </c>
      <c r="H173" s="41">
        <f t="shared" si="253"/>
        <v>855</v>
      </c>
      <c r="I173" s="41">
        <f t="shared" si="253"/>
        <v>4046.59</v>
      </c>
      <c r="J173" s="41">
        <f t="shared" si="253"/>
        <v>0</v>
      </c>
      <c r="K173" s="41">
        <f t="shared" ref="K173" si="254">K177</f>
        <v>0</v>
      </c>
      <c r="L173" s="10"/>
      <c r="M173" s="12">
        <f t="shared" si="219"/>
        <v>4901.59</v>
      </c>
    </row>
    <row r="174" spans="1:18" ht="16.5" x14ac:dyDescent="0.25">
      <c r="A174" s="29"/>
      <c r="B174" s="42"/>
      <c r="C174" s="44" t="s">
        <v>151</v>
      </c>
      <c r="D174" s="41"/>
      <c r="E174" s="41"/>
      <c r="F174" s="41"/>
      <c r="G174" s="41"/>
      <c r="H174" s="41"/>
      <c r="I174" s="41"/>
      <c r="J174" s="41"/>
      <c r="K174" s="41"/>
      <c r="L174" s="10"/>
      <c r="M174" s="12">
        <f t="shared" si="219"/>
        <v>0</v>
      </c>
    </row>
    <row r="175" spans="1:18" ht="16.5" x14ac:dyDescent="0.25">
      <c r="A175" s="29"/>
      <c r="B175" s="42"/>
      <c r="C175" s="43" t="s">
        <v>155</v>
      </c>
      <c r="D175" s="41">
        <f>D176+D177</f>
        <v>1698.38</v>
      </c>
      <c r="E175" s="41">
        <f t="shared" ref="E175:J175" si="255">E176+E177</f>
        <v>118.74</v>
      </c>
      <c r="F175" s="41">
        <f t="shared" si="255"/>
        <v>82.75</v>
      </c>
      <c r="G175" s="41">
        <f t="shared" si="255"/>
        <v>577.42999999999995</v>
      </c>
      <c r="H175" s="41">
        <f t="shared" si="255"/>
        <v>855</v>
      </c>
      <c r="I175" s="41">
        <f t="shared" si="255"/>
        <v>4046.59</v>
      </c>
      <c r="J175" s="41">
        <f t="shared" si="255"/>
        <v>0</v>
      </c>
      <c r="K175" s="41">
        <f t="shared" ref="K175" si="256">K176+K177</f>
        <v>0</v>
      </c>
      <c r="L175" s="10"/>
      <c r="M175" s="12">
        <f t="shared" si="219"/>
        <v>7378.89</v>
      </c>
    </row>
    <row r="176" spans="1:18" ht="16.5" x14ac:dyDescent="0.25">
      <c r="A176" s="29"/>
      <c r="B176" s="42"/>
      <c r="C176" s="43" t="s">
        <v>59</v>
      </c>
      <c r="D176" s="41">
        <v>1698.38</v>
      </c>
      <c r="E176" s="41">
        <v>118.74</v>
      </c>
      <c r="F176" s="41">
        <v>82.75</v>
      </c>
      <c r="G176" s="41">
        <v>577.42999999999995</v>
      </c>
      <c r="H176" s="41">
        <v>0</v>
      </c>
      <c r="I176" s="41">
        <v>0</v>
      </c>
      <c r="J176" s="41">
        <v>0</v>
      </c>
      <c r="K176" s="41">
        <v>0</v>
      </c>
      <c r="L176" s="10"/>
      <c r="M176" s="12">
        <f t="shared" si="219"/>
        <v>2477.3000000000002</v>
      </c>
    </row>
    <row r="177" spans="1:16" ht="16.5" x14ac:dyDescent="0.25">
      <c r="A177" s="29"/>
      <c r="B177" s="42"/>
      <c r="C177" s="43" t="s">
        <v>60</v>
      </c>
      <c r="D177" s="41">
        <v>0</v>
      </c>
      <c r="E177" s="41">
        <v>0</v>
      </c>
      <c r="F177" s="41">
        <v>0</v>
      </c>
      <c r="G177" s="41">
        <v>0</v>
      </c>
      <c r="H177" s="41">
        <v>855</v>
      </c>
      <c r="I177" s="41">
        <v>4046.59</v>
      </c>
      <c r="J177" s="41">
        <v>0</v>
      </c>
      <c r="K177" s="41">
        <v>0</v>
      </c>
      <c r="L177" s="10"/>
      <c r="M177" s="12">
        <f t="shared" si="219"/>
        <v>4901.59</v>
      </c>
    </row>
    <row r="178" spans="1:16" ht="16.5" x14ac:dyDescent="0.25">
      <c r="A178" s="29"/>
      <c r="B178" s="42"/>
      <c r="C178" s="43" t="s">
        <v>164</v>
      </c>
      <c r="D178" s="41">
        <f>D179+D180</f>
        <v>1698.38</v>
      </c>
      <c r="E178" s="41">
        <f t="shared" ref="E178:J178" si="257">E179+E180</f>
        <v>118.74</v>
      </c>
      <c r="F178" s="41">
        <f t="shared" si="257"/>
        <v>82.75</v>
      </c>
      <c r="G178" s="41">
        <f t="shared" si="257"/>
        <v>577.42999999999995</v>
      </c>
      <c r="H178" s="41">
        <f t="shared" si="257"/>
        <v>855</v>
      </c>
      <c r="I178" s="41">
        <f t="shared" si="257"/>
        <v>4046.59</v>
      </c>
      <c r="J178" s="41">
        <f t="shared" si="257"/>
        <v>0</v>
      </c>
      <c r="K178" s="41">
        <f t="shared" ref="K178" si="258">K179+K180</f>
        <v>0</v>
      </c>
      <c r="L178" s="10"/>
      <c r="M178" s="12">
        <f t="shared" si="219"/>
        <v>7378.89</v>
      </c>
    </row>
    <row r="179" spans="1:16" ht="16.5" x14ac:dyDescent="0.25">
      <c r="A179" s="29"/>
      <c r="B179" s="42"/>
      <c r="C179" s="43" t="s">
        <v>59</v>
      </c>
      <c r="D179" s="41">
        <v>1698.38</v>
      </c>
      <c r="E179" s="41">
        <v>118.74</v>
      </c>
      <c r="F179" s="41">
        <v>82.75</v>
      </c>
      <c r="G179" s="41">
        <v>577.42999999999995</v>
      </c>
      <c r="H179" s="41">
        <v>0</v>
      </c>
      <c r="I179" s="41">
        <v>0</v>
      </c>
      <c r="J179" s="41">
        <v>0</v>
      </c>
      <c r="K179" s="41">
        <v>0</v>
      </c>
      <c r="L179" s="10"/>
      <c r="M179" s="12">
        <f t="shared" si="219"/>
        <v>2477.3000000000002</v>
      </c>
    </row>
    <row r="180" spans="1:16" ht="16.5" x14ac:dyDescent="0.25">
      <c r="A180" s="29"/>
      <c r="B180" s="42"/>
      <c r="C180" s="43" t="s">
        <v>60</v>
      </c>
      <c r="D180" s="41">
        <v>0</v>
      </c>
      <c r="E180" s="41">
        <v>0</v>
      </c>
      <c r="F180" s="41">
        <v>0</v>
      </c>
      <c r="G180" s="41">
        <v>0</v>
      </c>
      <c r="H180" s="41">
        <v>855</v>
      </c>
      <c r="I180" s="41">
        <v>4046.59</v>
      </c>
      <c r="J180" s="41">
        <v>0</v>
      </c>
      <c r="K180" s="41">
        <v>0</v>
      </c>
      <c r="L180" s="10"/>
      <c r="M180" s="12">
        <f t="shared" si="219"/>
        <v>4901.59</v>
      </c>
    </row>
    <row r="181" spans="1:16" ht="16.5" x14ac:dyDescent="0.25">
      <c r="A181" s="29" t="s">
        <v>41</v>
      </c>
      <c r="B181" s="42" t="s">
        <v>142</v>
      </c>
      <c r="C181" s="45" t="s">
        <v>156</v>
      </c>
      <c r="D181" s="41">
        <f>D182+D183</f>
        <v>0</v>
      </c>
      <c r="E181" s="41">
        <f t="shared" ref="E181:J181" si="259">E182+E183</f>
        <v>2971.76</v>
      </c>
      <c r="F181" s="41">
        <f t="shared" si="259"/>
        <v>3060.72</v>
      </c>
      <c r="G181" s="41">
        <f t="shared" si="259"/>
        <v>16672.41</v>
      </c>
      <c r="H181" s="41">
        <f t="shared" si="259"/>
        <v>7213.08</v>
      </c>
      <c r="I181" s="41">
        <f t="shared" si="259"/>
        <v>0</v>
      </c>
      <c r="J181" s="41">
        <f t="shared" si="259"/>
        <v>0</v>
      </c>
      <c r="K181" s="41">
        <f t="shared" ref="K181" si="260">K182+K183</f>
        <v>0</v>
      </c>
      <c r="L181" s="10"/>
      <c r="M181" s="12">
        <f t="shared" si="219"/>
        <v>29917.97</v>
      </c>
    </row>
    <row r="182" spans="1:16" ht="16.5" x14ac:dyDescent="0.25">
      <c r="A182" s="29"/>
      <c r="B182" s="42"/>
      <c r="C182" s="43" t="s">
        <v>59</v>
      </c>
      <c r="D182" s="41">
        <f>D187</f>
        <v>0</v>
      </c>
      <c r="E182" s="41">
        <f t="shared" ref="E182:J182" si="261">E187</f>
        <v>2971.76</v>
      </c>
      <c r="F182" s="41">
        <f t="shared" si="261"/>
        <v>3060.72</v>
      </c>
      <c r="G182" s="41">
        <f t="shared" si="261"/>
        <v>16672.41</v>
      </c>
      <c r="H182" s="41">
        <f t="shared" si="261"/>
        <v>0</v>
      </c>
      <c r="I182" s="41">
        <f t="shared" si="261"/>
        <v>0</v>
      </c>
      <c r="J182" s="41">
        <f t="shared" si="261"/>
        <v>0</v>
      </c>
      <c r="K182" s="41">
        <f t="shared" ref="K182" si="262">K187</f>
        <v>0</v>
      </c>
      <c r="L182" s="10"/>
      <c r="M182" s="12">
        <f t="shared" si="219"/>
        <v>22704.89</v>
      </c>
    </row>
    <row r="183" spans="1:16" ht="16.5" x14ac:dyDescent="0.25">
      <c r="A183" s="29"/>
      <c r="B183" s="42"/>
      <c r="C183" s="43" t="s">
        <v>60</v>
      </c>
      <c r="D183" s="41">
        <f>D188</f>
        <v>0</v>
      </c>
      <c r="E183" s="41">
        <f t="shared" ref="E183:J183" si="263">E188</f>
        <v>0</v>
      </c>
      <c r="F183" s="41">
        <f t="shared" si="263"/>
        <v>0</v>
      </c>
      <c r="G183" s="41">
        <f t="shared" si="263"/>
        <v>0</v>
      </c>
      <c r="H183" s="41">
        <f t="shared" si="263"/>
        <v>7213.08</v>
      </c>
      <c r="I183" s="41">
        <f t="shared" si="263"/>
        <v>0</v>
      </c>
      <c r="J183" s="41">
        <f t="shared" si="263"/>
        <v>0</v>
      </c>
      <c r="K183" s="41">
        <f t="shared" ref="K183" si="264">K188</f>
        <v>0</v>
      </c>
      <c r="L183" s="10"/>
      <c r="M183" s="12">
        <f t="shared" si="219"/>
        <v>7213.08</v>
      </c>
    </row>
    <row r="184" spans="1:16" ht="16.5" x14ac:dyDescent="0.25">
      <c r="A184" s="29"/>
      <c r="B184" s="42"/>
      <c r="C184" s="43" t="s">
        <v>152</v>
      </c>
      <c r="D184" s="41">
        <v>0</v>
      </c>
      <c r="E184" s="41">
        <v>0</v>
      </c>
      <c r="F184" s="41">
        <v>0</v>
      </c>
      <c r="G184" s="41">
        <v>0</v>
      </c>
      <c r="H184" s="41">
        <v>0</v>
      </c>
      <c r="I184" s="41">
        <v>0</v>
      </c>
      <c r="J184" s="41">
        <v>0</v>
      </c>
      <c r="K184" s="41">
        <v>0</v>
      </c>
      <c r="L184" s="10"/>
      <c r="M184" s="12">
        <f t="shared" si="219"/>
        <v>0</v>
      </c>
    </row>
    <row r="185" spans="1:16" ht="16.5" x14ac:dyDescent="0.25">
      <c r="A185" s="29"/>
      <c r="B185" s="42"/>
      <c r="C185" s="43" t="s">
        <v>153</v>
      </c>
      <c r="D185" s="41">
        <v>0</v>
      </c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1">
        <v>0</v>
      </c>
      <c r="L185" s="10"/>
      <c r="M185" s="12">
        <f t="shared" si="219"/>
        <v>0</v>
      </c>
      <c r="N185" s="3"/>
      <c r="O185" s="3"/>
      <c r="P185" s="3"/>
    </row>
    <row r="186" spans="1:16" ht="16.5" x14ac:dyDescent="0.25">
      <c r="A186" s="29"/>
      <c r="B186" s="42"/>
      <c r="C186" s="43" t="s">
        <v>150</v>
      </c>
      <c r="D186" s="41">
        <f>D187+D188</f>
        <v>0</v>
      </c>
      <c r="E186" s="41">
        <f t="shared" ref="E186:J186" si="265">E187+E188</f>
        <v>2971.76</v>
      </c>
      <c r="F186" s="41">
        <f t="shared" si="265"/>
        <v>3060.72</v>
      </c>
      <c r="G186" s="41">
        <f t="shared" si="265"/>
        <v>16672.41</v>
      </c>
      <c r="H186" s="41">
        <f t="shared" si="265"/>
        <v>7213.08</v>
      </c>
      <c r="I186" s="41">
        <f t="shared" si="265"/>
        <v>0</v>
      </c>
      <c r="J186" s="41">
        <f t="shared" si="265"/>
        <v>0</v>
      </c>
      <c r="K186" s="41">
        <f t="shared" ref="K186" si="266">K187+K188</f>
        <v>0</v>
      </c>
      <c r="L186" s="10"/>
      <c r="M186" s="12">
        <f t="shared" si="219"/>
        <v>29917.97</v>
      </c>
    </row>
    <row r="187" spans="1:16" ht="16.5" x14ac:dyDescent="0.25">
      <c r="A187" s="29"/>
      <c r="B187" s="42"/>
      <c r="C187" s="43" t="s">
        <v>59</v>
      </c>
      <c r="D187" s="41">
        <f>D191</f>
        <v>0</v>
      </c>
      <c r="E187" s="41">
        <f t="shared" ref="E187:J187" si="267">E191</f>
        <v>2971.76</v>
      </c>
      <c r="F187" s="41">
        <f t="shared" si="267"/>
        <v>3060.72</v>
      </c>
      <c r="G187" s="41">
        <f t="shared" si="267"/>
        <v>16672.41</v>
      </c>
      <c r="H187" s="41">
        <f t="shared" si="267"/>
        <v>0</v>
      </c>
      <c r="I187" s="41">
        <f t="shared" si="267"/>
        <v>0</v>
      </c>
      <c r="J187" s="41">
        <f t="shared" si="267"/>
        <v>0</v>
      </c>
      <c r="K187" s="41">
        <f t="shared" ref="K187" si="268">K191</f>
        <v>0</v>
      </c>
      <c r="L187" s="10"/>
      <c r="M187" s="12">
        <f t="shared" si="219"/>
        <v>22704.89</v>
      </c>
    </row>
    <row r="188" spans="1:16" ht="16.5" x14ac:dyDescent="0.25">
      <c r="A188" s="29"/>
      <c r="B188" s="42"/>
      <c r="C188" s="43" t="s">
        <v>60</v>
      </c>
      <c r="D188" s="41">
        <f>D192</f>
        <v>0</v>
      </c>
      <c r="E188" s="41">
        <f t="shared" ref="E188:J188" si="269">E192</f>
        <v>0</v>
      </c>
      <c r="F188" s="41">
        <f t="shared" si="269"/>
        <v>0</v>
      </c>
      <c r="G188" s="41">
        <f t="shared" si="269"/>
        <v>0</v>
      </c>
      <c r="H188" s="41">
        <f t="shared" si="269"/>
        <v>7213.08</v>
      </c>
      <c r="I188" s="41">
        <f t="shared" si="269"/>
        <v>0</v>
      </c>
      <c r="J188" s="41">
        <f t="shared" si="269"/>
        <v>0</v>
      </c>
      <c r="K188" s="41">
        <f t="shared" ref="K188" si="270">K192</f>
        <v>0</v>
      </c>
      <c r="L188" s="10"/>
      <c r="M188" s="12">
        <f t="shared" si="219"/>
        <v>7213.08</v>
      </c>
    </row>
    <row r="189" spans="1:16" ht="16.5" x14ac:dyDescent="0.25">
      <c r="A189" s="29"/>
      <c r="B189" s="42"/>
      <c r="C189" s="44" t="s">
        <v>151</v>
      </c>
      <c r="D189" s="41"/>
      <c r="E189" s="41"/>
      <c r="F189" s="41"/>
      <c r="G189" s="41"/>
      <c r="H189" s="41"/>
      <c r="I189" s="41"/>
      <c r="J189" s="41"/>
      <c r="K189" s="41"/>
      <c r="L189" s="10"/>
      <c r="M189" s="12">
        <f t="shared" si="219"/>
        <v>0</v>
      </c>
    </row>
    <row r="190" spans="1:16" ht="16.5" x14ac:dyDescent="0.25">
      <c r="A190" s="29"/>
      <c r="B190" s="42"/>
      <c r="C190" s="43" t="s">
        <v>155</v>
      </c>
      <c r="D190" s="41">
        <f>D191+D192</f>
        <v>0</v>
      </c>
      <c r="E190" s="41">
        <f t="shared" ref="E190" si="271">E191+E192</f>
        <v>2971.76</v>
      </c>
      <c r="F190" s="41">
        <f t="shared" ref="F190" si="272">F191+F192</f>
        <v>3060.72</v>
      </c>
      <c r="G190" s="41">
        <f t="shared" ref="G190" si="273">G191+G192</f>
        <v>16672.41</v>
      </c>
      <c r="H190" s="41">
        <f t="shared" ref="H190" si="274">H191+H192</f>
        <v>7213.08</v>
      </c>
      <c r="I190" s="41">
        <f t="shared" ref="I190:J190" si="275">I191+I192</f>
        <v>0</v>
      </c>
      <c r="J190" s="41">
        <f t="shared" si="275"/>
        <v>0</v>
      </c>
      <c r="K190" s="41">
        <f t="shared" ref="K190" si="276">K191+K192</f>
        <v>0</v>
      </c>
      <c r="L190" s="10"/>
      <c r="M190" s="12">
        <f t="shared" si="219"/>
        <v>29917.97</v>
      </c>
    </row>
    <row r="191" spans="1:16" ht="16.5" x14ac:dyDescent="0.25">
      <c r="A191" s="29"/>
      <c r="B191" s="42"/>
      <c r="C191" s="43" t="s">
        <v>59</v>
      </c>
      <c r="D191" s="41">
        <v>0</v>
      </c>
      <c r="E191" s="41">
        <v>2971.76</v>
      </c>
      <c r="F191" s="41">
        <v>3060.72</v>
      </c>
      <c r="G191" s="41">
        <v>16672.41</v>
      </c>
      <c r="H191" s="41">
        <v>0</v>
      </c>
      <c r="I191" s="41">
        <v>0</v>
      </c>
      <c r="J191" s="41">
        <v>0</v>
      </c>
      <c r="K191" s="41">
        <v>0</v>
      </c>
      <c r="L191" s="10"/>
      <c r="M191" s="12">
        <f t="shared" si="219"/>
        <v>22704.89</v>
      </c>
    </row>
    <row r="192" spans="1:16" ht="16.5" x14ac:dyDescent="0.25">
      <c r="A192" s="29"/>
      <c r="B192" s="42"/>
      <c r="C192" s="43" t="s">
        <v>60</v>
      </c>
      <c r="D192" s="41">
        <v>0</v>
      </c>
      <c r="E192" s="41">
        <v>0</v>
      </c>
      <c r="F192" s="41">
        <v>0</v>
      </c>
      <c r="G192" s="41">
        <v>0</v>
      </c>
      <c r="H192" s="41">
        <v>7213.08</v>
      </c>
      <c r="I192" s="41">
        <v>0</v>
      </c>
      <c r="J192" s="41">
        <v>0</v>
      </c>
      <c r="K192" s="41">
        <v>0</v>
      </c>
      <c r="L192" s="10"/>
      <c r="M192" s="12">
        <f t="shared" si="219"/>
        <v>7213.08</v>
      </c>
    </row>
    <row r="193" spans="1:13" ht="31.5" x14ac:dyDescent="0.25">
      <c r="A193" s="29"/>
      <c r="B193" s="42"/>
      <c r="C193" s="43" t="s">
        <v>167</v>
      </c>
      <c r="D193" s="41">
        <f>D194+D195</f>
        <v>0</v>
      </c>
      <c r="E193" s="41">
        <f t="shared" ref="E193:J193" si="277">E194+E195</f>
        <v>2971.76</v>
      </c>
      <c r="F193" s="41">
        <f t="shared" si="277"/>
        <v>3060.72</v>
      </c>
      <c r="G193" s="41">
        <f t="shared" si="277"/>
        <v>16672.41</v>
      </c>
      <c r="H193" s="41">
        <f t="shared" si="277"/>
        <v>7213.08</v>
      </c>
      <c r="I193" s="41">
        <f t="shared" si="277"/>
        <v>0</v>
      </c>
      <c r="J193" s="41">
        <f t="shared" si="277"/>
        <v>0</v>
      </c>
      <c r="K193" s="41">
        <f t="shared" ref="K193" si="278">K194+K195</f>
        <v>0</v>
      </c>
      <c r="L193" s="10"/>
      <c r="M193" s="12">
        <f t="shared" si="219"/>
        <v>29917.97</v>
      </c>
    </row>
    <row r="194" spans="1:13" ht="16.5" x14ac:dyDescent="0.25">
      <c r="A194" s="29"/>
      <c r="B194" s="42"/>
      <c r="C194" s="43" t="s">
        <v>59</v>
      </c>
      <c r="D194" s="41">
        <v>0</v>
      </c>
      <c r="E194" s="41">
        <v>2971.76</v>
      </c>
      <c r="F194" s="41">
        <v>3060.72</v>
      </c>
      <c r="G194" s="41">
        <v>16672.41</v>
      </c>
      <c r="H194" s="41">
        <v>0</v>
      </c>
      <c r="I194" s="41">
        <v>0</v>
      </c>
      <c r="J194" s="41">
        <v>0</v>
      </c>
      <c r="K194" s="41">
        <v>0</v>
      </c>
      <c r="L194" s="10"/>
      <c r="M194" s="12">
        <f t="shared" si="219"/>
        <v>22704.89</v>
      </c>
    </row>
    <row r="195" spans="1:13" ht="16.5" x14ac:dyDescent="0.25">
      <c r="A195" s="29"/>
      <c r="B195" s="42"/>
      <c r="C195" s="43" t="s">
        <v>60</v>
      </c>
      <c r="D195" s="41">
        <v>0</v>
      </c>
      <c r="E195" s="41">
        <v>0</v>
      </c>
      <c r="F195" s="41">
        <v>0</v>
      </c>
      <c r="G195" s="41">
        <v>0</v>
      </c>
      <c r="H195" s="41">
        <v>7213.08</v>
      </c>
      <c r="I195" s="41">
        <v>0</v>
      </c>
      <c r="J195" s="41">
        <v>0</v>
      </c>
      <c r="K195" s="41">
        <v>0</v>
      </c>
      <c r="L195" s="10"/>
      <c r="M195" s="12">
        <f t="shared" si="219"/>
        <v>7213.08</v>
      </c>
    </row>
    <row r="196" spans="1:13" ht="16.5" x14ac:dyDescent="0.25">
      <c r="A196" s="29" t="s">
        <v>67</v>
      </c>
      <c r="B196" s="42" t="s">
        <v>66</v>
      </c>
      <c r="C196" s="45" t="s">
        <v>156</v>
      </c>
      <c r="D196" s="41">
        <f>D197+D198</f>
        <v>0</v>
      </c>
      <c r="E196" s="41">
        <f t="shared" ref="E196:J196" si="279">E197+E198</f>
        <v>0</v>
      </c>
      <c r="F196" s="41">
        <f t="shared" si="279"/>
        <v>387.31</v>
      </c>
      <c r="G196" s="41">
        <f t="shared" si="279"/>
        <v>0</v>
      </c>
      <c r="H196" s="41">
        <f t="shared" si="279"/>
        <v>0</v>
      </c>
      <c r="I196" s="41">
        <f t="shared" si="279"/>
        <v>0</v>
      </c>
      <c r="J196" s="41">
        <f t="shared" si="279"/>
        <v>0</v>
      </c>
      <c r="K196" s="41">
        <f t="shared" ref="K196" si="280">K197+K198</f>
        <v>0</v>
      </c>
      <c r="L196" s="10"/>
      <c r="M196" s="12">
        <f t="shared" si="219"/>
        <v>387.31</v>
      </c>
    </row>
    <row r="197" spans="1:13" ht="16.5" x14ac:dyDescent="0.25">
      <c r="A197" s="29"/>
      <c r="B197" s="42"/>
      <c r="C197" s="43" t="s">
        <v>59</v>
      </c>
      <c r="D197" s="41">
        <f>D202</f>
        <v>0</v>
      </c>
      <c r="E197" s="41">
        <f t="shared" ref="E197:J197" si="281">E202</f>
        <v>0</v>
      </c>
      <c r="F197" s="41">
        <f t="shared" si="281"/>
        <v>387.31</v>
      </c>
      <c r="G197" s="41">
        <f t="shared" si="281"/>
        <v>0</v>
      </c>
      <c r="H197" s="41">
        <f t="shared" si="281"/>
        <v>0</v>
      </c>
      <c r="I197" s="41">
        <f t="shared" si="281"/>
        <v>0</v>
      </c>
      <c r="J197" s="41">
        <f t="shared" si="281"/>
        <v>0</v>
      </c>
      <c r="K197" s="41">
        <f t="shared" ref="K197" si="282">K202</f>
        <v>0</v>
      </c>
      <c r="L197" s="10"/>
      <c r="M197" s="12">
        <f t="shared" si="219"/>
        <v>387.31</v>
      </c>
    </row>
    <row r="198" spans="1:13" ht="16.5" x14ac:dyDescent="0.25">
      <c r="A198" s="29"/>
      <c r="B198" s="42"/>
      <c r="C198" s="43" t="s">
        <v>60</v>
      </c>
      <c r="D198" s="41">
        <f>D203</f>
        <v>0</v>
      </c>
      <c r="E198" s="41">
        <f t="shared" ref="E198:J198" si="283">E203</f>
        <v>0</v>
      </c>
      <c r="F198" s="41">
        <f t="shared" si="283"/>
        <v>0</v>
      </c>
      <c r="G198" s="41">
        <f t="shared" si="283"/>
        <v>0</v>
      </c>
      <c r="H198" s="41">
        <f t="shared" si="283"/>
        <v>0</v>
      </c>
      <c r="I198" s="41">
        <f t="shared" si="283"/>
        <v>0</v>
      </c>
      <c r="J198" s="41">
        <f t="shared" si="283"/>
        <v>0</v>
      </c>
      <c r="K198" s="41">
        <f t="shared" ref="K198" si="284">K203</f>
        <v>0</v>
      </c>
      <c r="L198" s="10"/>
      <c r="M198" s="12">
        <f t="shared" si="219"/>
        <v>0</v>
      </c>
    </row>
    <row r="199" spans="1:13" ht="16.5" x14ac:dyDescent="0.25">
      <c r="A199" s="29"/>
      <c r="B199" s="42"/>
      <c r="C199" s="43" t="s">
        <v>152</v>
      </c>
      <c r="D199" s="41">
        <v>0</v>
      </c>
      <c r="E199" s="41">
        <v>0</v>
      </c>
      <c r="F199" s="41">
        <v>0</v>
      </c>
      <c r="G199" s="41">
        <v>0</v>
      </c>
      <c r="H199" s="41">
        <v>0</v>
      </c>
      <c r="I199" s="41">
        <v>0</v>
      </c>
      <c r="J199" s="41">
        <v>0</v>
      </c>
      <c r="K199" s="41">
        <v>0</v>
      </c>
      <c r="L199" s="10"/>
      <c r="M199" s="12">
        <f t="shared" si="219"/>
        <v>0</v>
      </c>
    </row>
    <row r="200" spans="1:13" ht="16.5" x14ac:dyDescent="0.25">
      <c r="A200" s="29"/>
      <c r="B200" s="42"/>
      <c r="C200" s="43" t="s">
        <v>153</v>
      </c>
      <c r="D200" s="41">
        <v>0</v>
      </c>
      <c r="E200" s="41">
        <v>0</v>
      </c>
      <c r="F200" s="41">
        <v>0</v>
      </c>
      <c r="G200" s="41">
        <v>0</v>
      </c>
      <c r="H200" s="41">
        <v>0</v>
      </c>
      <c r="I200" s="41">
        <v>0</v>
      </c>
      <c r="J200" s="41">
        <v>0</v>
      </c>
      <c r="K200" s="41">
        <v>0</v>
      </c>
      <c r="L200" s="10"/>
      <c r="M200" s="12">
        <f t="shared" si="219"/>
        <v>0</v>
      </c>
    </row>
    <row r="201" spans="1:13" ht="16.5" x14ac:dyDescent="0.25">
      <c r="A201" s="29"/>
      <c r="B201" s="42"/>
      <c r="C201" s="43" t="s">
        <v>150</v>
      </c>
      <c r="D201" s="41">
        <f>D202+D203</f>
        <v>0</v>
      </c>
      <c r="E201" s="41">
        <f t="shared" ref="E201:J201" si="285">E202+E203</f>
        <v>0</v>
      </c>
      <c r="F201" s="41">
        <f t="shared" si="285"/>
        <v>387.31</v>
      </c>
      <c r="G201" s="41">
        <f t="shared" si="285"/>
        <v>0</v>
      </c>
      <c r="H201" s="41">
        <f t="shared" si="285"/>
        <v>0</v>
      </c>
      <c r="I201" s="41">
        <f t="shared" si="285"/>
        <v>0</v>
      </c>
      <c r="J201" s="41">
        <f t="shared" si="285"/>
        <v>0</v>
      </c>
      <c r="K201" s="41">
        <f t="shared" ref="K201" si="286">K202+K203</f>
        <v>0</v>
      </c>
      <c r="L201" s="10"/>
      <c r="M201" s="12">
        <f t="shared" si="219"/>
        <v>387.31</v>
      </c>
    </row>
    <row r="202" spans="1:13" ht="16.5" x14ac:dyDescent="0.25">
      <c r="A202" s="29"/>
      <c r="B202" s="42"/>
      <c r="C202" s="43" t="s">
        <v>59</v>
      </c>
      <c r="D202" s="41">
        <f>D206</f>
        <v>0</v>
      </c>
      <c r="E202" s="41">
        <f t="shared" ref="E202:J202" si="287">E206</f>
        <v>0</v>
      </c>
      <c r="F202" s="41">
        <f t="shared" si="287"/>
        <v>387.31</v>
      </c>
      <c r="G202" s="41">
        <f t="shared" si="287"/>
        <v>0</v>
      </c>
      <c r="H202" s="41">
        <f t="shared" si="287"/>
        <v>0</v>
      </c>
      <c r="I202" s="41">
        <f t="shared" si="287"/>
        <v>0</v>
      </c>
      <c r="J202" s="41">
        <f t="shared" si="287"/>
        <v>0</v>
      </c>
      <c r="K202" s="41">
        <f t="shared" ref="K202" si="288">K206</f>
        <v>0</v>
      </c>
      <c r="L202" s="10"/>
      <c r="M202" s="12">
        <f t="shared" si="219"/>
        <v>387.31</v>
      </c>
    </row>
    <row r="203" spans="1:13" ht="16.5" x14ac:dyDescent="0.25">
      <c r="A203" s="29"/>
      <c r="B203" s="42"/>
      <c r="C203" s="43" t="s">
        <v>60</v>
      </c>
      <c r="D203" s="41">
        <f>D207</f>
        <v>0</v>
      </c>
      <c r="E203" s="41">
        <f t="shared" ref="E203:J203" si="289">E207</f>
        <v>0</v>
      </c>
      <c r="F203" s="41">
        <f t="shared" si="289"/>
        <v>0</v>
      </c>
      <c r="G203" s="41">
        <f t="shared" si="289"/>
        <v>0</v>
      </c>
      <c r="H203" s="41">
        <f t="shared" si="289"/>
        <v>0</v>
      </c>
      <c r="I203" s="41">
        <f t="shared" si="289"/>
        <v>0</v>
      </c>
      <c r="J203" s="41">
        <f t="shared" si="289"/>
        <v>0</v>
      </c>
      <c r="K203" s="41">
        <f t="shared" ref="K203" si="290">K207</f>
        <v>0</v>
      </c>
      <c r="L203" s="10"/>
      <c r="M203" s="12">
        <f t="shared" si="219"/>
        <v>0</v>
      </c>
    </row>
    <row r="204" spans="1:13" ht="16.5" x14ac:dyDescent="0.25">
      <c r="A204" s="29"/>
      <c r="B204" s="42"/>
      <c r="C204" s="44" t="s">
        <v>151</v>
      </c>
      <c r="D204" s="41"/>
      <c r="E204" s="41"/>
      <c r="F204" s="41"/>
      <c r="G204" s="41"/>
      <c r="H204" s="41"/>
      <c r="I204" s="41"/>
      <c r="J204" s="41"/>
      <c r="K204" s="41"/>
      <c r="L204" s="10"/>
      <c r="M204" s="12">
        <f t="shared" si="219"/>
        <v>0</v>
      </c>
    </row>
    <row r="205" spans="1:13" ht="16.5" x14ac:dyDescent="0.25">
      <c r="A205" s="29"/>
      <c r="B205" s="42"/>
      <c r="C205" s="43" t="s">
        <v>155</v>
      </c>
      <c r="D205" s="41">
        <f>D206+D207</f>
        <v>0</v>
      </c>
      <c r="E205" s="41">
        <f t="shared" ref="E205" si="291">E206+E207</f>
        <v>0</v>
      </c>
      <c r="F205" s="41">
        <f t="shared" ref="F205" si="292">F206+F207</f>
        <v>387.31</v>
      </c>
      <c r="G205" s="41">
        <f t="shared" ref="G205" si="293">G206+G207</f>
        <v>0</v>
      </c>
      <c r="H205" s="41">
        <f t="shared" ref="H205" si="294">H206+H207</f>
        <v>0</v>
      </c>
      <c r="I205" s="41">
        <f t="shared" ref="I205:J205" si="295">I206+I207</f>
        <v>0</v>
      </c>
      <c r="J205" s="41">
        <f t="shared" si="295"/>
        <v>0</v>
      </c>
      <c r="K205" s="41">
        <f t="shared" ref="K205" si="296">K206+K207</f>
        <v>0</v>
      </c>
      <c r="L205" s="10"/>
      <c r="M205" s="12">
        <f t="shared" si="219"/>
        <v>387.31</v>
      </c>
    </row>
    <row r="206" spans="1:13" ht="16.5" x14ac:dyDescent="0.25">
      <c r="A206" s="29"/>
      <c r="B206" s="42"/>
      <c r="C206" s="43" t="s">
        <v>59</v>
      </c>
      <c r="D206" s="41">
        <v>0</v>
      </c>
      <c r="E206" s="41"/>
      <c r="F206" s="41">
        <v>387.31</v>
      </c>
      <c r="G206" s="41">
        <v>0</v>
      </c>
      <c r="H206" s="41">
        <v>0</v>
      </c>
      <c r="I206" s="41">
        <v>0</v>
      </c>
      <c r="J206" s="41">
        <v>0</v>
      </c>
      <c r="K206" s="41">
        <v>0</v>
      </c>
      <c r="L206" s="10"/>
      <c r="M206" s="12">
        <f t="shared" si="219"/>
        <v>387.31</v>
      </c>
    </row>
    <row r="207" spans="1:13" ht="16.5" x14ac:dyDescent="0.25">
      <c r="A207" s="29"/>
      <c r="B207" s="42"/>
      <c r="C207" s="43" t="s">
        <v>60</v>
      </c>
      <c r="D207" s="41">
        <v>0</v>
      </c>
      <c r="E207" s="41">
        <v>0</v>
      </c>
      <c r="F207" s="41">
        <v>0</v>
      </c>
      <c r="G207" s="41">
        <v>0</v>
      </c>
      <c r="H207" s="41">
        <v>0</v>
      </c>
      <c r="I207" s="41">
        <v>0</v>
      </c>
      <c r="J207" s="41">
        <v>0</v>
      </c>
      <c r="K207" s="41">
        <v>0</v>
      </c>
      <c r="L207" s="10"/>
      <c r="M207" s="12">
        <f t="shared" si="219"/>
        <v>0</v>
      </c>
    </row>
    <row r="208" spans="1:13" ht="31.5" x14ac:dyDescent="0.25">
      <c r="A208" s="29"/>
      <c r="B208" s="42"/>
      <c r="C208" s="43" t="s">
        <v>167</v>
      </c>
      <c r="D208" s="41">
        <f>D209+D210</f>
        <v>0</v>
      </c>
      <c r="E208" s="41">
        <f t="shared" ref="E208:J208" si="297">E209+E210</f>
        <v>0</v>
      </c>
      <c r="F208" s="41">
        <f t="shared" si="297"/>
        <v>387.31</v>
      </c>
      <c r="G208" s="41">
        <f t="shared" si="297"/>
        <v>0</v>
      </c>
      <c r="H208" s="41">
        <f t="shared" si="297"/>
        <v>0</v>
      </c>
      <c r="I208" s="41">
        <f t="shared" si="297"/>
        <v>0</v>
      </c>
      <c r="J208" s="41">
        <f t="shared" si="297"/>
        <v>0</v>
      </c>
      <c r="K208" s="41">
        <f t="shared" ref="K208" si="298">K209+K210</f>
        <v>0</v>
      </c>
      <c r="L208" s="10"/>
      <c r="M208" s="12">
        <f t="shared" si="219"/>
        <v>387.31</v>
      </c>
    </row>
    <row r="209" spans="1:13" ht="16.5" x14ac:dyDescent="0.25">
      <c r="A209" s="29"/>
      <c r="B209" s="42"/>
      <c r="C209" s="43" t="s">
        <v>59</v>
      </c>
      <c r="D209" s="41">
        <v>0</v>
      </c>
      <c r="E209" s="41"/>
      <c r="F209" s="41">
        <v>387.31</v>
      </c>
      <c r="G209" s="41">
        <v>0</v>
      </c>
      <c r="H209" s="41">
        <v>0</v>
      </c>
      <c r="I209" s="41">
        <v>0</v>
      </c>
      <c r="J209" s="41">
        <v>0</v>
      </c>
      <c r="K209" s="41">
        <v>0</v>
      </c>
      <c r="L209" s="10"/>
      <c r="M209" s="12">
        <f t="shared" si="219"/>
        <v>387.31</v>
      </c>
    </row>
    <row r="210" spans="1:13" ht="16.5" x14ac:dyDescent="0.25">
      <c r="A210" s="29"/>
      <c r="B210" s="42"/>
      <c r="C210" s="43" t="s">
        <v>60</v>
      </c>
      <c r="D210" s="41">
        <v>0</v>
      </c>
      <c r="E210" s="41">
        <v>0</v>
      </c>
      <c r="F210" s="41">
        <v>0</v>
      </c>
      <c r="G210" s="41">
        <v>0</v>
      </c>
      <c r="H210" s="41">
        <v>0</v>
      </c>
      <c r="I210" s="41">
        <v>0</v>
      </c>
      <c r="J210" s="41">
        <v>0</v>
      </c>
      <c r="K210" s="41">
        <v>0</v>
      </c>
      <c r="L210" s="10"/>
      <c r="M210" s="12">
        <f t="shared" si="219"/>
        <v>0</v>
      </c>
    </row>
    <row r="211" spans="1:13" ht="16.5" x14ac:dyDescent="0.25">
      <c r="A211" s="29" t="s">
        <v>45</v>
      </c>
      <c r="B211" s="42" t="s">
        <v>141</v>
      </c>
      <c r="C211" s="45" t="s">
        <v>156</v>
      </c>
      <c r="D211" s="41">
        <f>D212+D213</f>
        <v>0</v>
      </c>
      <c r="E211" s="41">
        <f t="shared" ref="E211:J211" si="299">E212+E213</f>
        <v>0</v>
      </c>
      <c r="F211" s="41">
        <f t="shared" si="299"/>
        <v>1355</v>
      </c>
      <c r="G211" s="41">
        <f t="shared" si="299"/>
        <v>0</v>
      </c>
      <c r="H211" s="41">
        <f t="shared" si="299"/>
        <v>832.51</v>
      </c>
      <c r="I211" s="41">
        <f t="shared" si="299"/>
        <v>539.36</v>
      </c>
      <c r="J211" s="41">
        <f t="shared" si="299"/>
        <v>0</v>
      </c>
      <c r="K211" s="41">
        <f t="shared" ref="K211" si="300">K212+K213</f>
        <v>0</v>
      </c>
      <c r="L211" s="10"/>
      <c r="M211" s="12">
        <f t="shared" si="219"/>
        <v>2726.8700000000003</v>
      </c>
    </row>
    <row r="212" spans="1:13" ht="16.5" x14ac:dyDescent="0.25">
      <c r="A212" s="29"/>
      <c r="B212" s="42"/>
      <c r="C212" s="43" t="s">
        <v>59</v>
      </c>
      <c r="D212" s="41">
        <f>D221</f>
        <v>0</v>
      </c>
      <c r="E212" s="41">
        <f t="shared" ref="E212:J212" si="301">E221</f>
        <v>0</v>
      </c>
      <c r="F212" s="41">
        <f t="shared" si="301"/>
        <v>1355</v>
      </c>
      <c r="G212" s="41">
        <f t="shared" si="301"/>
        <v>0</v>
      </c>
      <c r="H212" s="41">
        <f t="shared" si="301"/>
        <v>0</v>
      </c>
      <c r="I212" s="41">
        <f t="shared" si="301"/>
        <v>0</v>
      </c>
      <c r="J212" s="41">
        <f t="shared" si="301"/>
        <v>0</v>
      </c>
      <c r="K212" s="41">
        <f t="shared" ref="K212" si="302">K221</f>
        <v>0</v>
      </c>
      <c r="L212" s="10"/>
      <c r="M212" s="12">
        <f t="shared" si="219"/>
        <v>1355</v>
      </c>
    </row>
    <row r="213" spans="1:13" ht="16.5" x14ac:dyDescent="0.25">
      <c r="A213" s="29"/>
      <c r="B213" s="42"/>
      <c r="C213" s="43" t="s">
        <v>60</v>
      </c>
      <c r="D213" s="41">
        <f>D222</f>
        <v>0</v>
      </c>
      <c r="E213" s="41">
        <f t="shared" ref="E213:J213" si="303">E222</f>
        <v>0</v>
      </c>
      <c r="F213" s="41">
        <f t="shared" si="303"/>
        <v>0</v>
      </c>
      <c r="G213" s="41">
        <f t="shared" si="303"/>
        <v>0</v>
      </c>
      <c r="H213" s="41">
        <f t="shared" si="303"/>
        <v>832.51</v>
      </c>
      <c r="I213" s="41">
        <f t="shared" si="303"/>
        <v>539.36</v>
      </c>
      <c r="J213" s="41">
        <f t="shared" si="303"/>
        <v>0</v>
      </c>
      <c r="K213" s="41">
        <f t="shared" ref="K213" si="304">K222</f>
        <v>0</v>
      </c>
      <c r="L213" s="10"/>
      <c r="M213" s="12">
        <f t="shared" ref="M213:M276" si="305">D213+E213+F213+G213+H213+I213+J213+K213</f>
        <v>1371.87</v>
      </c>
    </row>
    <row r="214" spans="1:13" ht="16.5" x14ac:dyDescent="0.25">
      <c r="A214" s="29"/>
      <c r="B214" s="42"/>
      <c r="C214" s="43" t="s">
        <v>152</v>
      </c>
      <c r="D214" s="41">
        <v>0</v>
      </c>
      <c r="E214" s="41">
        <v>0</v>
      </c>
      <c r="F214" s="41">
        <v>0</v>
      </c>
      <c r="G214" s="41">
        <v>0</v>
      </c>
      <c r="H214" s="41">
        <v>0</v>
      </c>
      <c r="I214" s="41">
        <v>0</v>
      </c>
      <c r="J214" s="41">
        <v>0</v>
      </c>
      <c r="K214" s="41">
        <v>0</v>
      </c>
      <c r="L214" s="10"/>
      <c r="M214" s="12">
        <f t="shared" si="305"/>
        <v>0</v>
      </c>
    </row>
    <row r="215" spans="1:13" ht="16.5" x14ac:dyDescent="0.25">
      <c r="A215" s="29"/>
      <c r="B215" s="42"/>
      <c r="C215" s="43" t="s">
        <v>153</v>
      </c>
      <c r="D215" s="41">
        <v>0</v>
      </c>
      <c r="E215" s="41">
        <v>0</v>
      </c>
      <c r="F215" s="41">
        <v>0</v>
      </c>
      <c r="G215" s="41">
        <v>0</v>
      </c>
      <c r="H215" s="41">
        <v>0</v>
      </c>
      <c r="I215" s="41">
        <v>0</v>
      </c>
      <c r="J215" s="41">
        <v>0</v>
      </c>
      <c r="K215" s="41">
        <v>0</v>
      </c>
      <c r="L215" s="10"/>
      <c r="M215" s="12">
        <f t="shared" si="305"/>
        <v>0</v>
      </c>
    </row>
    <row r="216" spans="1:13" ht="16.5" x14ac:dyDescent="0.25">
      <c r="A216" s="29"/>
      <c r="B216" s="42"/>
      <c r="C216" s="43" t="s">
        <v>150</v>
      </c>
      <c r="D216" s="41">
        <f>D217+D218</f>
        <v>0</v>
      </c>
      <c r="E216" s="41">
        <f t="shared" ref="E216:J216" si="306">E217+E218</f>
        <v>0</v>
      </c>
      <c r="F216" s="41">
        <f t="shared" si="306"/>
        <v>1355</v>
      </c>
      <c r="G216" s="41">
        <f t="shared" si="306"/>
        <v>0</v>
      </c>
      <c r="H216" s="41">
        <f t="shared" si="306"/>
        <v>832.51</v>
      </c>
      <c r="I216" s="41">
        <f t="shared" si="306"/>
        <v>539.36</v>
      </c>
      <c r="J216" s="41">
        <f t="shared" si="306"/>
        <v>0</v>
      </c>
      <c r="K216" s="41">
        <f t="shared" ref="K216" si="307">K217+K218</f>
        <v>0</v>
      </c>
      <c r="L216" s="10"/>
      <c r="M216" s="12">
        <f t="shared" si="305"/>
        <v>2726.8700000000003</v>
      </c>
    </row>
    <row r="217" spans="1:13" ht="16.5" x14ac:dyDescent="0.25">
      <c r="A217" s="29"/>
      <c r="B217" s="42"/>
      <c r="C217" s="43" t="s">
        <v>59</v>
      </c>
      <c r="D217" s="41">
        <f>D221</f>
        <v>0</v>
      </c>
      <c r="E217" s="41">
        <f t="shared" ref="E217:J217" si="308">E221</f>
        <v>0</v>
      </c>
      <c r="F217" s="41">
        <f t="shared" si="308"/>
        <v>1355</v>
      </c>
      <c r="G217" s="41">
        <f t="shared" si="308"/>
        <v>0</v>
      </c>
      <c r="H217" s="41">
        <f t="shared" si="308"/>
        <v>0</v>
      </c>
      <c r="I217" s="41">
        <f t="shared" si="308"/>
        <v>0</v>
      </c>
      <c r="J217" s="41">
        <f t="shared" si="308"/>
        <v>0</v>
      </c>
      <c r="K217" s="41">
        <f t="shared" ref="K217" si="309">K221</f>
        <v>0</v>
      </c>
      <c r="L217" s="10"/>
      <c r="M217" s="12">
        <f t="shared" si="305"/>
        <v>1355</v>
      </c>
    </row>
    <row r="218" spans="1:13" ht="16.5" x14ac:dyDescent="0.25">
      <c r="A218" s="29"/>
      <c r="B218" s="42"/>
      <c r="C218" s="43" t="s">
        <v>60</v>
      </c>
      <c r="D218" s="41">
        <f>D222</f>
        <v>0</v>
      </c>
      <c r="E218" s="41">
        <f t="shared" ref="E218:J218" si="310">E222</f>
        <v>0</v>
      </c>
      <c r="F218" s="41">
        <f t="shared" si="310"/>
        <v>0</v>
      </c>
      <c r="G218" s="41">
        <f t="shared" si="310"/>
        <v>0</v>
      </c>
      <c r="H218" s="41">
        <f t="shared" si="310"/>
        <v>832.51</v>
      </c>
      <c r="I218" s="41">
        <f t="shared" si="310"/>
        <v>539.36</v>
      </c>
      <c r="J218" s="41">
        <f t="shared" si="310"/>
        <v>0</v>
      </c>
      <c r="K218" s="41">
        <f t="shared" ref="K218" si="311">K222</f>
        <v>0</v>
      </c>
      <c r="L218" s="10"/>
      <c r="M218" s="12">
        <f t="shared" si="305"/>
        <v>1371.87</v>
      </c>
    </row>
    <row r="219" spans="1:13" ht="16.5" x14ac:dyDescent="0.25">
      <c r="A219" s="29"/>
      <c r="B219" s="42"/>
      <c r="C219" s="44" t="s">
        <v>151</v>
      </c>
      <c r="D219" s="41"/>
      <c r="E219" s="41"/>
      <c r="F219" s="41"/>
      <c r="G219" s="41"/>
      <c r="H219" s="41"/>
      <c r="I219" s="41"/>
      <c r="J219" s="41"/>
      <c r="K219" s="41"/>
      <c r="L219" s="10"/>
      <c r="M219" s="12">
        <f t="shared" si="305"/>
        <v>0</v>
      </c>
    </row>
    <row r="220" spans="1:13" ht="16.5" x14ac:dyDescent="0.25">
      <c r="A220" s="29"/>
      <c r="B220" s="42"/>
      <c r="C220" s="43" t="s">
        <v>155</v>
      </c>
      <c r="D220" s="41">
        <f>D221+D222</f>
        <v>0</v>
      </c>
      <c r="E220" s="41">
        <f t="shared" ref="E220" si="312">E221+E222</f>
        <v>0</v>
      </c>
      <c r="F220" s="41">
        <f t="shared" ref="F220" si="313">F221+F222</f>
        <v>1355</v>
      </c>
      <c r="G220" s="41">
        <f t="shared" ref="G220" si="314">G221+G222</f>
        <v>0</v>
      </c>
      <c r="H220" s="41">
        <f t="shared" ref="H220" si="315">H221+H222</f>
        <v>832.51</v>
      </c>
      <c r="I220" s="41">
        <f t="shared" ref="I220:J220" si="316">I221+I222</f>
        <v>539.36</v>
      </c>
      <c r="J220" s="41">
        <f t="shared" si="316"/>
        <v>0</v>
      </c>
      <c r="K220" s="41">
        <f t="shared" ref="K220" si="317">K221+K222</f>
        <v>0</v>
      </c>
      <c r="L220" s="10"/>
      <c r="M220" s="12">
        <f t="shared" si="305"/>
        <v>2726.8700000000003</v>
      </c>
    </row>
    <row r="221" spans="1:13" ht="16.5" x14ac:dyDescent="0.25">
      <c r="A221" s="29"/>
      <c r="B221" s="42"/>
      <c r="C221" s="43" t="s">
        <v>59</v>
      </c>
      <c r="D221" s="41">
        <v>0</v>
      </c>
      <c r="E221" s="41">
        <v>0</v>
      </c>
      <c r="F221" s="41">
        <v>1355</v>
      </c>
      <c r="G221" s="41">
        <v>0</v>
      </c>
      <c r="H221" s="41">
        <v>0</v>
      </c>
      <c r="I221" s="41">
        <v>0</v>
      </c>
      <c r="J221" s="41">
        <v>0</v>
      </c>
      <c r="K221" s="41">
        <v>0</v>
      </c>
      <c r="L221" s="10"/>
      <c r="M221" s="12">
        <f t="shared" si="305"/>
        <v>1355</v>
      </c>
    </row>
    <row r="222" spans="1:13" ht="16.5" x14ac:dyDescent="0.25">
      <c r="A222" s="29"/>
      <c r="B222" s="42"/>
      <c r="C222" s="43" t="s">
        <v>60</v>
      </c>
      <c r="D222" s="41">
        <v>0</v>
      </c>
      <c r="E222" s="41">
        <v>0</v>
      </c>
      <c r="F222" s="41">
        <v>0</v>
      </c>
      <c r="G222" s="41">
        <v>0</v>
      </c>
      <c r="H222" s="41">
        <v>832.51</v>
      </c>
      <c r="I222" s="41">
        <v>539.36</v>
      </c>
      <c r="J222" s="41">
        <v>0</v>
      </c>
      <c r="K222" s="41">
        <v>0</v>
      </c>
      <c r="L222" s="10"/>
      <c r="M222" s="12">
        <f t="shared" si="305"/>
        <v>1371.87</v>
      </c>
    </row>
    <row r="223" spans="1:13" ht="16.5" x14ac:dyDescent="0.25">
      <c r="A223" s="29"/>
      <c r="B223" s="42"/>
      <c r="C223" s="43" t="s">
        <v>164</v>
      </c>
      <c r="D223" s="41">
        <f>D224+D225</f>
        <v>0</v>
      </c>
      <c r="E223" s="41">
        <f t="shared" ref="E223:J223" si="318">E224+E225</f>
        <v>0</v>
      </c>
      <c r="F223" s="41">
        <f t="shared" si="318"/>
        <v>1355</v>
      </c>
      <c r="G223" s="41">
        <f t="shared" si="318"/>
        <v>0</v>
      </c>
      <c r="H223" s="41">
        <f t="shared" si="318"/>
        <v>832.51</v>
      </c>
      <c r="I223" s="41">
        <f t="shared" si="318"/>
        <v>539.36</v>
      </c>
      <c r="J223" s="41">
        <f t="shared" si="318"/>
        <v>0</v>
      </c>
      <c r="K223" s="41">
        <f t="shared" ref="K223" si="319">K224+K225</f>
        <v>0</v>
      </c>
      <c r="L223" s="10"/>
      <c r="M223" s="12">
        <f t="shared" si="305"/>
        <v>2726.8700000000003</v>
      </c>
    </row>
    <row r="224" spans="1:13" ht="16.5" x14ac:dyDescent="0.25">
      <c r="A224" s="29"/>
      <c r="B224" s="42"/>
      <c r="C224" s="43" t="s">
        <v>59</v>
      </c>
      <c r="D224" s="41">
        <v>0</v>
      </c>
      <c r="E224" s="41">
        <v>0</v>
      </c>
      <c r="F224" s="41">
        <v>1355</v>
      </c>
      <c r="G224" s="41">
        <v>0</v>
      </c>
      <c r="H224" s="41">
        <v>0</v>
      </c>
      <c r="I224" s="41">
        <v>0</v>
      </c>
      <c r="J224" s="41">
        <v>0</v>
      </c>
      <c r="K224" s="41">
        <v>0</v>
      </c>
      <c r="L224" s="10"/>
      <c r="M224" s="12">
        <f t="shared" si="305"/>
        <v>1355</v>
      </c>
    </row>
    <row r="225" spans="1:18" ht="16.5" x14ac:dyDescent="0.25">
      <c r="A225" s="29"/>
      <c r="B225" s="42"/>
      <c r="C225" s="43" t="s">
        <v>60</v>
      </c>
      <c r="D225" s="41">
        <v>0</v>
      </c>
      <c r="E225" s="41">
        <v>0</v>
      </c>
      <c r="F225" s="41">
        <v>0</v>
      </c>
      <c r="G225" s="41">
        <v>0</v>
      </c>
      <c r="H225" s="41">
        <v>832.51</v>
      </c>
      <c r="I225" s="41">
        <v>539.36</v>
      </c>
      <c r="J225" s="41">
        <v>0</v>
      </c>
      <c r="K225" s="41">
        <v>0</v>
      </c>
      <c r="L225" s="10"/>
      <c r="M225" s="12">
        <f t="shared" si="305"/>
        <v>1371.87</v>
      </c>
    </row>
    <row r="226" spans="1:18" ht="16.5" x14ac:dyDescent="0.25">
      <c r="A226" s="29" t="s">
        <v>69</v>
      </c>
      <c r="B226" s="42" t="s">
        <v>68</v>
      </c>
      <c r="C226" s="45" t="s">
        <v>156</v>
      </c>
      <c r="D226" s="41">
        <f>D227+D228</f>
        <v>0</v>
      </c>
      <c r="E226" s="41">
        <f t="shared" ref="E226:J226" si="320">E227+E228</f>
        <v>0</v>
      </c>
      <c r="F226" s="41">
        <f t="shared" si="320"/>
        <v>376228.92999999993</v>
      </c>
      <c r="G226" s="41">
        <f t="shared" si="320"/>
        <v>374454.4</v>
      </c>
      <c r="H226" s="41">
        <f t="shared" si="320"/>
        <v>99130.62000000001</v>
      </c>
      <c r="I226" s="41">
        <f t="shared" si="320"/>
        <v>17438.239999999998</v>
      </c>
      <c r="J226" s="41">
        <f t="shared" si="320"/>
        <v>0</v>
      </c>
      <c r="K226" s="41">
        <f t="shared" ref="K226" si="321">K227+K228</f>
        <v>0</v>
      </c>
      <c r="L226" s="10"/>
      <c r="M226" s="12">
        <f t="shared" si="305"/>
        <v>867252.19</v>
      </c>
    </row>
    <row r="227" spans="1:18" ht="16.5" x14ac:dyDescent="0.25">
      <c r="A227" s="29"/>
      <c r="B227" s="42"/>
      <c r="C227" s="43" t="s">
        <v>59</v>
      </c>
      <c r="D227" s="41">
        <f>D230+D243+D256</f>
        <v>0</v>
      </c>
      <c r="E227" s="41">
        <f t="shared" ref="E227:J227" si="322">E230+E243+E256</f>
        <v>0</v>
      </c>
      <c r="F227" s="41">
        <f t="shared" si="322"/>
        <v>376228.92999999993</v>
      </c>
      <c r="G227" s="41">
        <f t="shared" si="322"/>
        <v>374454.4</v>
      </c>
      <c r="H227" s="41">
        <f t="shared" si="322"/>
        <v>0</v>
      </c>
      <c r="I227" s="41">
        <f t="shared" si="322"/>
        <v>0</v>
      </c>
      <c r="J227" s="41">
        <f t="shared" si="322"/>
        <v>0</v>
      </c>
      <c r="K227" s="41">
        <f t="shared" ref="K227" si="323">K230+K243+K256</f>
        <v>0</v>
      </c>
      <c r="L227" s="10"/>
      <c r="M227" s="12">
        <f t="shared" si="305"/>
        <v>750683.33</v>
      </c>
    </row>
    <row r="228" spans="1:18" ht="16.5" x14ac:dyDescent="0.25">
      <c r="A228" s="29"/>
      <c r="B228" s="42"/>
      <c r="C228" s="43" t="s">
        <v>60</v>
      </c>
      <c r="D228" s="41">
        <f>D231+D244+D257</f>
        <v>0</v>
      </c>
      <c r="E228" s="41">
        <f t="shared" ref="E228:J228" si="324">E231+E244+E257</f>
        <v>0</v>
      </c>
      <c r="F228" s="41">
        <f t="shared" si="324"/>
        <v>0</v>
      </c>
      <c r="G228" s="41">
        <f t="shared" si="324"/>
        <v>0</v>
      </c>
      <c r="H228" s="41">
        <f t="shared" si="324"/>
        <v>99130.62000000001</v>
      </c>
      <c r="I228" s="41">
        <f t="shared" si="324"/>
        <v>17438.239999999998</v>
      </c>
      <c r="J228" s="41">
        <f t="shared" si="324"/>
        <v>0</v>
      </c>
      <c r="K228" s="41">
        <f t="shared" ref="K228" si="325">K231+K244+K257</f>
        <v>0</v>
      </c>
      <c r="L228" s="10"/>
      <c r="M228" s="12">
        <f t="shared" si="305"/>
        <v>116568.86000000002</v>
      </c>
    </row>
    <row r="229" spans="1:18" ht="16.5" x14ac:dyDescent="0.25">
      <c r="A229" s="29"/>
      <c r="B229" s="42"/>
      <c r="C229" s="43" t="s">
        <v>177</v>
      </c>
      <c r="D229" s="41">
        <f>D230+D231</f>
        <v>0</v>
      </c>
      <c r="E229" s="41">
        <f t="shared" ref="E229:J229" si="326">E230+E231</f>
        <v>0</v>
      </c>
      <c r="F229" s="41">
        <f t="shared" si="326"/>
        <v>132066.48000000001</v>
      </c>
      <c r="G229" s="41">
        <f t="shared" si="326"/>
        <v>123183.79</v>
      </c>
      <c r="H229" s="41">
        <f t="shared" si="326"/>
        <v>23244.58</v>
      </c>
      <c r="I229" s="41">
        <f t="shared" si="326"/>
        <v>2713.82</v>
      </c>
      <c r="J229" s="41">
        <f t="shared" si="326"/>
        <v>0</v>
      </c>
      <c r="K229" s="41">
        <f t="shared" ref="K229" si="327">K230+K231</f>
        <v>0</v>
      </c>
      <c r="L229" s="10"/>
      <c r="M229" s="12">
        <f t="shared" si="305"/>
        <v>281208.67000000004</v>
      </c>
    </row>
    <row r="230" spans="1:18" ht="16.5" x14ac:dyDescent="0.25">
      <c r="A230" s="29"/>
      <c r="B230" s="42"/>
      <c r="C230" s="43" t="s">
        <v>59</v>
      </c>
      <c r="D230" s="41">
        <f>D234+D240</f>
        <v>0</v>
      </c>
      <c r="E230" s="41">
        <f t="shared" ref="E230:J230" si="328">E234+E240</f>
        <v>0</v>
      </c>
      <c r="F230" s="41">
        <f t="shared" si="328"/>
        <v>132066.48000000001</v>
      </c>
      <c r="G230" s="41">
        <f t="shared" si="328"/>
        <v>123183.79</v>
      </c>
      <c r="H230" s="41">
        <f t="shared" si="328"/>
        <v>0</v>
      </c>
      <c r="I230" s="41">
        <f t="shared" si="328"/>
        <v>0</v>
      </c>
      <c r="J230" s="41">
        <f t="shared" si="328"/>
        <v>0</v>
      </c>
      <c r="K230" s="41">
        <f t="shared" ref="K230" si="329">K234+K240</f>
        <v>0</v>
      </c>
      <c r="L230" s="10"/>
      <c r="M230" s="12">
        <f t="shared" si="305"/>
        <v>255250.27000000002</v>
      </c>
    </row>
    <row r="231" spans="1:18" ht="16.5" x14ac:dyDescent="0.25">
      <c r="A231" s="29"/>
      <c r="B231" s="42"/>
      <c r="C231" s="43" t="s">
        <v>60</v>
      </c>
      <c r="D231" s="41">
        <f>D235+D241</f>
        <v>0</v>
      </c>
      <c r="E231" s="41">
        <f t="shared" ref="E231:J231" si="330">E235+E241</f>
        <v>0</v>
      </c>
      <c r="F231" s="41">
        <f t="shared" si="330"/>
        <v>0</v>
      </c>
      <c r="G231" s="41">
        <f t="shared" si="330"/>
        <v>0</v>
      </c>
      <c r="H231" s="41">
        <f t="shared" si="330"/>
        <v>23244.58</v>
      </c>
      <c r="I231" s="41">
        <f t="shared" si="330"/>
        <v>2713.82</v>
      </c>
      <c r="J231" s="41">
        <f t="shared" si="330"/>
        <v>0</v>
      </c>
      <c r="K231" s="41">
        <f t="shared" ref="K231" si="331">K235+K241</f>
        <v>0</v>
      </c>
      <c r="L231" s="10"/>
      <c r="M231" s="12">
        <f t="shared" si="305"/>
        <v>25958.400000000001</v>
      </c>
    </row>
    <row r="232" spans="1:18" ht="16.5" x14ac:dyDescent="0.25">
      <c r="A232" s="29"/>
      <c r="B232" s="42"/>
      <c r="C232" s="44" t="s">
        <v>151</v>
      </c>
      <c r="D232" s="41"/>
      <c r="E232" s="41"/>
      <c r="F232" s="41"/>
      <c r="G232" s="41"/>
      <c r="H232" s="41"/>
      <c r="I232" s="41"/>
      <c r="J232" s="41"/>
      <c r="K232" s="41"/>
      <c r="L232" s="10"/>
      <c r="M232" s="12">
        <f t="shared" si="305"/>
        <v>0</v>
      </c>
    </row>
    <row r="233" spans="1:18" ht="16.5" x14ac:dyDescent="0.25">
      <c r="A233" s="29"/>
      <c r="B233" s="42"/>
      <c r="C233" s="43" t="s">
        <v>155</v>
      </c>
      <c r="D233" s="41">
        <f>D234+D235</f>
        <v>0</v>
      </c>
      <c r="E233" s="41">
        <f t="shared" ref="E233:J233" si="332">E234+E235</f>
        <v>0</v>
      </c>
      <c r="F233" s="41">
        <f t="shared" si="332"/>
        <v>96145.61</v>
      </c>
      <c r="G233" s="41">
        <f t="shared" si="332"/>
        <v>104686.79</v>
      </c>
      <c r="H233" s="41">
        <f t="shared" si="332"/>
        <v>16817.45</v>
      </c>
      <c r="I233" s="41">
        <f t="shared" si="332"/>
        <v>0</v>
      </c>
      <c r="J233" s="41">
        <f t="shared" si="332"/>
        <v>0</v>
      </c>
      <c r="K233" s="41">
        <f t="shared" ref="K233" si="333">K234+K235</f>
        <v>0</v>
      </c>
      <c r="L233" s="21"/>
      <c r="M233" s="12">
        <f t="shared" si="305"/>
        <v>217649.85</v>
      </c>
    </row>
    <row r="234" spans="1:18" ht="16.5" x14ac:dyDescent="0.25">
      <c r="A234" s="29"/>
      <c r="B234" s="42"/>
      <c r="C234" s="43" t="s">
        <v>59</v>
      </c>
      <c r="D234" s="41">
        <f>D276</f>
        <v>0</v>
      </c>
      <c r="E234" s="41">
        <f t="shared" ref="E234:J234" si="334">E276</f>
        <v>0</v>
      </c>
      <c r="F234" s="41">
        <f t="shared" si="334"/>
        <v>96145.61</v>
      </c>
      <c r="G234" s="41">
        <f t="shared" si="334"/>
        <v>104686.79</v>
      </c>
      <c r="H234" s="41">
        <f t="shared" si="334"/>
        <v>0</v>
      </c>
      <c r="I234" s="41">
        <f t="shared" si="334"/>
        <v>0</v>
      </c>
      <c r="J234" s="41">
        <f t="shared" si="334"/>
        <v>0</v>
      </c>
      <c r="K234" s="41">
        <f t="shared" ref="K234" si="335">K276</f>
        <v>0</v>
      </c>
      <c r="L234" s="21"/>
      <c r="M234" s="12">
        <f t="shared" si="305"/>
        <v>200832.4</v>
      </c>
    </row>
    <row r="235" spans="1:18" ht="16.5" x14ac:dyDescent="0.25">
      <c r="A235" s="29"/>
      <c r="B235" s="42"/>
      <c r="C235" s="43" t="s">
        <v>60</v>
      </c>
      <c r="D235" s="41">
        <f>D277</f>
        <v>0</v>
      </c>
      <c r="E235" s="41">
        <f t="shared" ref="E235:J235" si="336">E277</f>
        <v>0</v>
      </c>
      <c r="F235" s="41">
        <f t="shared" si="336"/>
        <v>0</v>
      </c>
      <c r="G235" s="41">
        <f t="shared" si="336"/>
        <v>0</v>
      </c>
      <c r="H235" s="41">
        <f t="shared" si="336"/>
        <v>16817.45</v>
      </c>
      <c r="I235" s="41">
        <f t="shared" si="336"/>
        <v>0</v>
      </c>
      <c r="J235" s="41">
        <f t="shared" si="336"/>
        <v>0</v>
      </c>
      <c r="K235" s="41">
        <f t="shared" ref="K235" si="337">K277</f>
        <v>0</v>
      </c>
      <c r="L235" s="21"/>
      <c r="M235" s="12">
        <f t="shared" si="305"/>
        <v>16817.45</v>
      </c>
    </row>
    <row r="236" spans="1:18" ht="31.5" x14ac:dyDescent="0.25">
      <c r="A236" s="29"/>
      <c r="B236" s="42"/>
      <c r="C236" s="43" t="s">
        <v>167</v>
      </c>
      <c r="D236" s="41">
        <f>D237+D238</f>
        <v>0</v>
      </c>
      <c r="E236" s="41">
        <f t="shared" ref="E236:J236" si="338">E237+E238</f>
        <v>0</v>
      </c>
      <c r="F236" s="41">
        <f t="shared" si="338"/>
        <v>96145.61</v>
      </c>
      <c r="G236" s="41">
        <f t="shared" si="338"/>
        <v>104686.79</v>
      </c>
      <c r="H236" s="41">
        <f t="shared" si="338"/>
        <v>16817.45</v>
      </c>
      <c r="I236" s="41">
        <f t="shared" si="338"/>
        <v>0</v>
      </c>
      <c r="J236" s="41">
        <f t="shared" si="338"/>
        <v>0</v>
      </c>
      <c r="K236" s="41">
        <f t="shared" ref="K236" si="339">K237+K238</f>
        <v>0</v>
      </c>
      <c r="L236" s="10"/>
      <c r="M236" s="12">
        <f t="shared" si="305"/>
        <v>217649.85</v>
      </c>
      <c r="N236" s="3"/>
      <c r="O236" s="3"/>
      <c r="R236" s="2"/>
    </row>
    <row r="237" spans="1:18" ht="16.5" x14ac:dyDescent="0.25">
      <c r="A237" s="29"/>
      <c r="B237" s="42"/>
      <c r="C237" s="43" t="s">
        <v>59</v>
      </c>
      <c r="D237" s="41">
        <f>D279</f>
        <v>0</v>
      </c>
      <c r="E237" s="41">
        <f t="shared" ref="E237:J237" si="340">E279</f>
        <v>0</v>
      </c>
      <c r="F237" s="41">
        <f t="shared" si="340"/>
        <v>96145.61</v>
      </c>
      <c r="G237" s="41">
        <f t="shared" si="340"/>
        <v>104686.79</v>
      </c>
      <c r="H237" s="41">
        <f t="shared" si="340"/>
        <v>0</v>
      </c>
      <c r="I237" s="41">
        <f t="shared" si="340"/>
        <v>0</v>
      </c>
      <c r="J237" s="41">
        <f t="shared" si="340"/>
        <v>0</v>
      </c>
      <c r="K237" s="41">
        <f t="shared" ref="K237" si="341">K279</f>
        <v>0</v>
      </c>
      <c r="L237" s="10"/>
      <c r="M237" s="12">
        <f t="shared" si="305"/>
        <v>200832.4</v>
      </c>
      <c r="N237" s="3"/>
      <c r="O237" s="3"/>
      <c r="R237" s="2"/>
    </row>
    <row r="238" spans="1:18" ht="16.5" x14ac:dyDescent="0.25">
      <c r="A238" s="29"/>
      <c r="B238" s="42"/>
      <c r="C238" s="43" t="s">
        <v>60</v>
      </c>
      <c r="D238" s="41">
        <f>D280</f>
        <v>0</v>
      </c>
      <c r="E238" s="41">
        <f t="shared" ref="E238:J238" si="342">E280</f>
        <v>0</v>
      </c>
      <c r="F238" s="41">
        <f t="shared" si="342"/>
        <v>0</v>
      </c>
      <c r="G238" s="41">
        <f t="shared" si="342"/>
        <v>0</v>
      </c>
      <c r="H238" s="41">
        <f t="shared" si="342"/>
        <v>16817.45</v>
      </c>
      <c r="I238" s="41">
        <f t="shared" si="342"/>
        <v>0</v>
      </c>
      <c r="J238" s="41">
        <f t="shared" si="342"/>
        <v>0</v>
      </c>
      <c r="K238" s="41">
        <f t="shared" ref="K238" si="343">K280</f>
        <v>0</v>
      </c>
      <c r="L238" s="10"/>
      <c r="M238" s="12">
        <f t="shared" si="305"/>
        <v>16817.45</v>
      </c>
      <c r="N238" s="3"/>
      <c r="O238" s="3"/>
      <c r="R238" s="2"/>
    </row>
    <row r="239" spans="1:18" ht="31.5" x14ac:dyDescent="0.25">
      <c r="A239" s="29"/>
      <c r="B239" s="42"/>
      <c r="C239" s="43" t="s">
        <v>175</v>
      </c>
      <c r="D239" s="41">
        <f>D240+D241</f>
        <v>0</v>
      </c>
      <c r="E239" s="41">
        <f t="shared" ref="E239:J239" si="344">E240+E241</f>
        <v>0</v>
      </c>
      <c r="F239" s="41">
        <f t="shared" si="344"/>
        <v>35920.870000000003</v>
      </c>
      <c r="G239" s="41">
        <f t="shared" si="344"/>
        <v>18497</v>
      </c>
      <c r="H239" s="41">
        <f t="shared" si="344"/>
        <v>6427.13</v>
      </c>
      <c r="I239" s="41">
        <f t="shared" si="344"/>
        <v>2713.82</v>
      </c>
      <c r="J239" s="41">
        <f t="shared" si="344"/>
        <v>0</v>
      </c>
      <c r="K239" s="41">
        <f t="shared" ref="K239" si="345">K240+K241</f>
        <v>0</v>
      </c>
      <c r="L239" s="10"/>
      <c r="M239" s="12">
        <f t="shared" si="305"/>
        <v>63558.82</v>
      </c>
      <c r="N239" s="3"/>
      <c r="O239" s="3"/>
      <c r="Q239" s="2"/>
    </row>
    <row r="240" spans="1:18" ht="16.5" x14ac:dyDescent="0.25">
      <c r="A240" s="29"/>
      <c r="B240" s="42"/>
      <c r="C240" s="43" t="s">
        <v>59</v>
      </c>
      <c r="D240" s="41">
        <f>D282</f>
        <v>0</v>
      </c>
      <c r="E240" s="41">
        <f t="shared" ref="E240:J240" si="346">E282</f>
        <v>0</v>
      </c>
      <c r="F240" s="41">
        <f t="shared" si="346"/>
        <v>35920.870000000003</v>
      </c>
      <c r="G240" s="41">
        <f t="shared" si="346"/>
        <v>18497</v>
      </c>
      <c r="H240" s="41">
        <f t="shared" si="346"/>
        <v>0</v>
      </c>
      <c r="I240" s="41">
        <f t="shared" si="346"/>
        <v>0</v>
      </c>
      <c r="J240" s="41">
        <f t="shared" si="346"/>
        <v>0</v>
      </c>
      <c r="K240" s="41">
        <f t="shared" ref="K240" si="347">K282</f>
        <v>0</v>
      </c>
      <c r="L240" s="10"/>
      <c r="M240" s="12">
        <f t="shared" si="305"/>
        <v>54417.87</v>
      </c>
      <c r="N240" s="3"/>
      <c r="O240" s="3"/>
      <c r="Q240" s="2"/>
    </row>
    <row r="241" spans="1:17" ht="16.5" x14ac:dyDescent="0.25">
      <c r="A241" s="29"/>
      <c r="B241" s="42"/>
      <c r="C241" s="43" t="s">
        <v>60</v>
      </c>
      <c r="D241" s="41">
        <f>D283</f>
        <v>0</v>
      </c>
      <c r="E241" s="41">
        <f t="shared" ref="E241:J241" si="348">E283</f>
        <v>0</v>
      </c>
      <c r="F241" s="41">
        <f t="shared" si="348"/>
        <v>0</v>
      </c>
      <c r="G241" s="41">
        <f t="shared" si="348"/>
        <v>0</v>
      </c>
      <c r="H241" s="41">
        <f>H283</f>
        <v>6427.13</v>
      </c>
      <c r="I241" s="41">
        <f t="shared" si="348"/>
        <v>2713.82</v>
      </c>
      <c r="J241" s="41">
        <f t="shared" si="348"/>
        <v>0</v>
      </c>
      <c r="K241" s="41">
        <f t="shared" ref="K241" si="349">K283</f>
        <v>0</v>
      </c>
      <c r="L241" s="10"/>
      <c r="M241" s="12">
        <f t="shared" si="305"/>
        <v>9140.9500000000007</v>
      </c>
      <c r="N241" s="3"/>
      <c r="O241" s="3"/>
      <c r="Q241" s="2"/>
    </row>
    <row r="242" spans="1:17" ht="16.5" x14ac:dyDescent="0.25">
      <c r="A242" s="29"/>
      <c r="B242" s="42"/>
      <c r="C242" s="43" t="s">
        <v>149</v>
      </c>
      <c r="D242" s="41">
        <f>D243+D244</f>
        <v>0</v>
      </c>
      <c r="E242" s="41">
        <f t="shared" ref="E242:J242" si="350">E243+E244</f>
        <v>0</v>
      </c>
      <c r="F242" s="41">
        <f t="shared" si="350"/>
        <v>241434.59999999998</v>
      </c>
      <c r="G242" s="41">
        <f t="shared" si="350"/>
        <v>241353.84</v>
      </c>
      <c r="H242" s="41">
        <f t="shared" si="350"/>
        <v>61651.510000000009</v>
      </c>
      <c r="I242" s="41">
        <f t="shared" si="350"/>
        <v>6338.57</v>
      </c>
      <c r="J242" s="41">
        <f t="shared" si="350"/>
        <v>0</v>
      </c>
      <c r="K242" s="41">
        <f t="shared" ref="K242" si="351">K243+K244</f>
        <v>0</v>
      </c>
      <c r="L242" s="10"/>
      <c r="M242" s="12">
        <f t="shared" si="305"/>
        <v>550778.5199999999</v>
      </c>
    </row>
    <row r="243" spans="1:17" ht="16.5" x14ac:dyDescent="0.25">
      <c r="A243" s="29"/>
      <c r="B243" s="42"/>
      <c r="C243" s="43" t="s">
        <v>59</v>
      </c>
      <c r="D243" s="41">
        <f>D247+D253</f>
        <v>0</v>
      </c>
      <c r="E243" s="41">
        <f t="shared" ref="E243:J243" si="352">E247+E253</f>
        <v>0</v>
      </c>
      <c r="F243" s="41">
        <f t="shared" si="352"/>
        <v>241434.59999999998</v>
      </c>
      <c r="G243" s="41">
        <f t="shared" si="352"/>
        <v>241353.84</v>
      </c>
      <c r="H243" s="41">
        <f t="shared" si="352"/>
        <v>0</v>
      </c>
      <c r="I243" s="41">
        <f t="shared" si="352"/>
        <v>0</v>
      </c>
      <c r="J243" s="41">
        <f t="shared" si="352"/>
        <v>0</v>
      </c>
      <c r="K243" s="41">
        <f t="shared" ref="K243" si="353">K247+K253</f>
        <v>0</v>
      </c>
      <c r="L243" s="10"/>
      <c r="M243" s="12">
        <f t="shared" si="305"/>
        <v>482788.43999999994</v>
      </c>
    </row>
    <row r="244" spans="1:17" ht="16.5" x14ac:dyDescent="0.25">
      <c r="A244" s="29"/>
      <c r="B244" s="42"/>
      <c r="C244" s="43" t="s">
        <v>60</v>
      </c>
      <c r="D244" s="41">
        <f>D248+D254</f>
        <v>0</v>
      </c>
      <c r="E244" s="41">
        <f t="shared" ref="E244:J244" si="354">E248+E254</f>
        <v>0</v>
      </c>
      <c r="F244" s="41">
        <f t="shared" si="354"/>
        <v>0</v>
      </c>
      <c r="G244" s="41">
        <f t="shared" si="354"/>
        <v>0</v>
      </c>
      <c r="H244" s="41">
        <f t="shared" si="354"/>
        <v>61651.510000000009</v>
      </c>
      <c r="I244" s="41">
        <f t="shared" si="354"/>
        <v>6338.57</v>
      </c>
      <c r="J244" s="41">
        <f t="shared" si="354"/>
        <v>0</v>
      </c>
      <c r="K244" s="41">
        <f t="shared" ref="K244" si="355">K248+K254</f>
        <v>0</v>
      </c>
      <c r="L244" s="10"/>
      <c r="M244" s="12">
        <f t="shared" si="305"/>
        <v>67990.080000000016</v>
      </c>
    </row>
    <row r="245" spans="1:17" ht="16.5" x14ac:dyDescent="0.25">
      <c r="A245" s="29"/>
      <c r="B245" s="42"/>
      <c r="C245" s="44" t="s">
        <v>151</v>
      </c>
      <c r="D245" s="41"/>
      <c r="E245" s="41"/>
      <c r="F245" s="41"/>
      <c r="G245" s="41"/>
      <c r="H245" s="41"/>
      <c r="I245" s="41"/>
      <c r="J245" s="41"/>
      <c r="K245" s="41"/>
      <c r="L245" s="10"/>
      <c r="M245" s="12">
        <f t="shared" si="305"/>
        <v>0</v>
      </c>
    </row>
    <row r="246" spans="1:17" ht="16.5" x14ac:dyDescent="0.25">
      <c r="A246" s="29"/>
      <c r="B246" s="42"/>
      <c r="C246" s="43" t="s">
        <v>155</v>
      </c>
      <c r="D246" s="41">
        <f>D247+D248</f>
        <v>0</v>
      </c>
      <c r="E246" s="41">
        <f t="shared" ref="E246:J246" si="356">E247+E248</f>
        <v>0</v>
      </c>
      <c r="F246" s="41">
        <f t="shared" si="356"/>
        <v>236744.16999999998</v>
      </c>
      <c r="G246" s="41">
        <f t="shared" si="356"/>
        <v>236821.82</v>
      </c>
      <c r="H246" s="41">
        <f t="shared" si="356"/>
        <v>55290.560000000005</v>
      </c>
      <c r="I246" s="41">
        <f t="shared" si="356"/>
        <v>0</v>
      </c>
      <c r="J246" s="41">
        <f t="shared" si="356"/>
        <v>0</v>
      </c>
      <c r="K246" s="41">
        <f t="shared" ref="K246" si="357">K247+K248</f>
        <v>0</v>
      </c>
      <c r="L246" s="21"/>
      <c r="M246" s="12">
        <f t="shared" si="305"/>
        <v>528856.55000000005</v>
      </c>
      <c r="Q246" s="2"/>
    </row>
    <row r="247" spans="1:17" ht="16.5" x14ac:dyDescent="0.25">
      <c r="A247" s="29"/>
      <c r="B247" s="42"/>
      <c r="C247" s="43" t="s">
        <v>59</v>
      </c>
      <c r="D247" s="41">
        <f t="shared" ref="D247:I248" si="358">D295+D331+D361+D391</f>
        <v>0</v>
      </c>
      <c r="E247" s="41">
        <f t="shared" si="358"/>
        <v>0</v>
      </c>
      <c r="F247" s="41">
        <f t="shared" si="358"/>
        <v>236744.16999999998</v>
      </c>
      <c r="G247" s="41">
        <f t="shared" si="358"/>
        <v>236821.82</v>
      </c>
      <c r="H247" s="41">
        <f t="shared" si="358"/>
        <v>0</v>
      </c>
      <c r="I247" s="41">
        <f t="shared" si="358"/>
        <v>0</v>
      </c>
      <c r="J247" s="41">
        <f t="shared" ref="J247" si="359">J295+J331+J361+J391</f>
        <v>0</v>
      </c>
      <c r="K247" s="41">
        <f>K295+K331+K361+K391</f>
        <v>0</v>
      </c>
      <c r="L247" s="21"/>
      <c r="M247" s="12">
        <f t="shared" si="305"/>
        <v>473565.99</v>
      </c>
      <c r="Q247" s="2"/>
    </row>
    <row r="248" spans="1:17" ht="16.5" x14ac:dyDescent="0.25">
      <c r="A248" s="29"/>
      <c r="B248" s="42"/>
      <c r="C248" s="43" t="s">
        <v>60</v>
      </c>
      <c r="D248" s="41">
        <f t="shared" si="358"/>
        <v>0</v>
      </c>
      <c r="E248" s="41">
        <f t="shared" si="358"/>
        <v>0</v>
      </c>
      <c r="F248" s="41">
        <f t="shared" si="358"/>
        <v>0</v>
      </c>
      <c r="G248" s="41">
        <f t="shared" si="358"/>
        <v>0</v>
      </c>
      <c r="H248" s="41">
        <f t="shared" si="358"/>
        <v>55290.560000000005</v>
      </c>
      <c r="I248" s="41">
        <f t="shared" si="358"/>
        <v>0</v>
      </c>
      <c r="J248" s="41">
        <f t="shared" ref="J248" si="360">J296+J332+J362+J392</f>
        <v>0</v>
      </c>
      <c r="K248" s="41">
        <f>K296+K332+K362+K392</f>
        <v>0</v>
      </c>
      <c r="L248" s="21"/>
      <c r="M248" s="12">
        <f t="shared" si="305"/>
        <v>55290.560000000005</v>
      </c>
      <c r="Q248" s="2"/>
    </row>
    <row r="249" spans="1:17" ht="31.5" x14ac:dyDescent="0.25">
      <c r="A249" s="29"/>
      <c r="B249" s="42"/>
      <c r="C249" s="43" t="s">
        <v>167</v>
      </c>
      <c r="D249" s="41">
        <f>D250+D251</f>
        <v>0</v>
      </c>
      <c r="E249" s="41">
        <f t="shared" ref="E249:J249" si="361">E250+E251</f>
        <v>0</v>
      </c>
      <c r="F249" s="41">
        <f t="shared" si="361"/>
        <v>224761.65</v>
      </c>
      <c r="G249" s="41">
        <f t="shared" si="361"/>
        <v>224839.3</v>
      </c>
      <c r="H249" s="41">
        <f t="shared" si="361"/>
        <v>55290.560000000005</v>
      </c>
      <c r="I249" s="41">
        <f t="shared" si="361"/>
        <v>0</v>
      </c>
      <c r="J249" s="41">
        <f t="shared" si="361"/>
        <v>0</v>
      </c>
      <c r="K249" s="41">
        <f t="shared" ref="K249" si="362">K250+K251</f>
        <v>0</v>
      </c>
      <c r="L249" s="10"/>
      <c r="M249" s="12">
        <f t="shared" si="305"/>
        <v>504891.50999999995</v>
      </c>
    </row>
    <row r="250" spans="1:17" ht="16.5" x14ac:dyDescent="0.25">
      <c r="A250" s="29"/>
      <c r="B250" s="42"/>
      <c r="C250" s="43" t="s">
        <v>59</v>
      </c>
      <c r="D250" s="41">
        <f t="shared" ref="D250:K250" si="363">D298+D334+D365+D394</f>
        <v>0</v>
      </c>
      <c r="E250" s="41">
        <f t="shared" si="363"/>
        <v>0</v>
      </c>
      <c r="F250" s="41">
        <f t="shared" si="363"/>
        <v>224761.65</v>
      </c>
      <c r="G250" s="41">
        <f t="shared" si="363"/>
        <v>224839.3</v>
      </c>
      <c r="H250" s="41">
        <f t="shared" si="363"/>
        <v>0</v>
      </c>
      <c r="I250" s="41">
        <f t="shared" si="363"/>
        <v>0</v>
      </c>
      <c r="J250" s="41">
        <f t="shared" ref="J250" si="364">J298+J334+J365+J394</f>
        <v>0</v>
      </c>
      <c r="K250" s="41">
        <f t="shared" si="363"/>
        <v>0</v>
      </c>
      <c r="L250" s="10"/>
      <c r="M250" s="12">
        <f t="shared" si="305"/>
        <v>449600.94999999995</v>
      </c>
    </row>
    <row r="251" spans="1:17" ht="16.5" x14ac:dyDescent="0.25">
      <c r="A251" s="29"/>
      <c r="B251" s="42"/>
      <c r="C251" s="43" t="s">
        <v>60</v>
      </c>
      <c r="D251" s="41">
        <f t="shared" ref="D251:K251" si="365">D299+D335+D365+D395</f>
        <v>0</v>
      </c>
      <c r="E251" s="41">
        <f t="shared" si="365"/>
        <v>0</v>
      </c>
      <c r="F251" s="41">
        <f t="shared" si="365"/>
        <v>0</v>
      </c>
      <c r="G251" s="41">
        <f t="shared" si="365"/>
        <v>0</v>
      </c>
      <c r="H251" s="41">
        <f t="shared" si="365"/>
        <v>55290.560000000005</v>
      </c>
      <c r="I251" s="41">
        <f t="shared" si="365"/>
        <v>0</v>
      </c>
      <c r="J251" s="41">
        <f t="shared" ref="J251" si="366">J299+J335+J365+J395</f>
        <v>0</v>
      </c>
      <c r="K251" s="41">
        <f t="shared" si="365"/>
        <v>0</v>
      </c>
      <c r="L251" s="10"/>
      <c r="M251" s="12">
        <f t="shared" si="305"/>
        <v>55290.560000000005</v>
      </c>
    </row>
    <row r="252" spans="1:17" ht="31.5" x14ac:dyDescent="0.25">
      <c r="A252" s="29"/>
      <c r="B252" s="42"/>
      <c r="C252" s="43" t="s">
        <v>175</v>
      </c>
      <c r="D252" s="41">
        <f>D253+D254</f>
        <v>0</v>
      </c>
      <c r="E252" s="41">
        <f t="shared" ref="E252:J252" si="367">E253+E254</f>
        <v>0</v>
      </c>
      <c r="F252" s="41">
        <f t="shared" si="367"/>
        <v>4690.43</v>
      </c>
      <c r="G252" s="41">
        <f t="shared" si="367"/>
        <v>4532.0199999999995</v>
      </c>
      <c r="H252" s="41">
        <f t="shared" si="367"/>
        <v>6360.9500000000007</v>
      </c>
      <c r="I252" s="41">
        <f t="shared" si="367"/>
        <v>6338.57</v>
      </c>
      <c r="J252" s="41">
        <f t="shared" si="367"/>
        <v>0</v>
      </c>
      <c r="K252" s="41">
        <f t="shared" ref="K252" si="368">K253+K254</f>
        <v>0</v>
      </c>
      <c r="L252" s="10"/>
      <c r="M252" s="12">
        <f t="shared" si="305"/>
        <v>21921.97</v>
      </c>
    </row>
    <row r="253" spans="1:17" ht="16.5" x14ac:dyDescent="0.25">
      <c r="A253" s="29"/>
      <c r="B253" s="42"/>
      <c r="C253" s="43" t="s">
        <v>59</v>
      </c>
      <c r="D253" s="41">
        <f>D301+D337+D415</f>
        <v>0</v>
      </c>
      <c r="E253" s="41">
        <f t="shared" ref="E253:K253" si="369">E301+E337+E415</f>
        <v>0</v>
      </c>
      <c r="F253" s="41">
        <f t="shared" si="369"/>
        <v>4690.43</v>
      </c>
      <c r="G253" s="41">
        <f t="shared" si="369"/>
        <v>4532.0199999999995</v>
      </c>
      <c r="H253" s="41">
        <f t="shared" si="369"/>
        <v>0</v>
      </c>
      <c r="I253" s="41">
        <f t="shared" si="369"/>
        <v>0</v>
      </c>
      <c r="J253" s="41">
        <f t="shared" ref="J253" si="370">J301+J337+J415</f>
        <v>0</v>
      </c>
      <c r="K253" s="41">
        <f t="shared" si="369"/>
        <v>0</v>
      </c>
      <c r="L253" s="10"/>
      <c r="M253" s="12">
        <f t="shared" si="305"/>
        <v>9222.4500000000007</v>
      </c>
    </row>
    <row r="254" spans="1:17" ht="16.5" x14ac:dyDescent="0.25">
      <c r="A254" s="29"/>
      <c r="B254" s="42"/>
      <c r="C254" s="43" t="s">
        <v>60</v>
      </c>
      <c r="D254" s="41">
        <f t="shared" ref="D254:G254" si="371">D302+D338+D416+D368</f>
        <v>0</v>
      </c>
      <c r="E254" s="41">
        <f t="shared" si="371"/>
        <v>0</v>
      </c>
      <c r="F254" s="41">
        <f t="shared" si="371"/>
        <v>0</v>
      </c>
      <c r="G254" s="41">
        <f t="shared" si="371"/>
        <v>0</v>
      </c>
      <c r="H254" s="41">
        <f>H302+H338+H416+H368</f>
        <v>6360.9500000000007</v>
      </c>
      <c r="I254" s="41">
        <f t="shared" ref="I254:K254" si="372">I302+I338+I416+I368</f>
        <v>6338.57</v>
      </c>
      <c r="J254" s="41">
        <f t="shared" ref="J254" si="373">J302+J338+J416+J368</f>
        <v>0</v>
      </c>
      <c r="K254" s="41">
        <f t="shared" si="372"/>
        <v>0</v>
      </c>
      <c r="L254" s="10"/>
      <c r="M254" s="12">
        <f t="shared" si="305"/>
        <v>12699.52</v>
      </c>
    </row>
    <row r="255" spans="1:17" ht="16.5" x14ac:dyDescent="0.25">
      <c r="A255" s="29"/>
      <c r="B255" s="42"/>
      <c r="C255" s="43" t="s">
        <v>150</v>
      </c>
      <c r="D255" s="41">
        <f>D256+D257</f>
        <v>0</v>
      </c>
      <c r="E255" s="41">
        <f t="shared" ref="E255:J255" si="374">E256+E257</f>
        <v>0</v>
      </c>
      <c r="F255" s="41">
        <f t="shared" si="374"/>
        <v>2727.85</v>
      </c>
      <c r="G255" s="41">
        <f t="shared" si="374"/>
        <v>9916.77</v>
      </c>
      <c r="H255" s="41">
        <f t="shared" si="374"/>
        <v>14234.529999999999</v>
      </c>
      <c r="I255" s="41">
        <f t="shared" si="374"/>
        <v>8385.8499999999985</v>
      </c>
      <c r="J255" s="41">
        <f t="shared" si="374"/>
        <v>0</v>
      </c>
      <c r="K255" s="41">
        <f t="shared" ref="K255" si="375">K256+K257</f>
        <v>0</v>
      </c>
      <c r="L255" s="10"/>
      <c r="M255" s="12">
        <f t="shared" si="305"/>
        <v>35265</v>
      </c>
    </row>
    <row r="256" spans="1:17" ht="16.5" x14ac:dyDescent="0.25">
      <c r="A256" s="29"/>
      <c r="B256" s="42"/>
      <c r="C256" s="43" t="s">
        <v>59</v>
      </c>
      <c r="D256" s="41">
        <f>D260+D266</f>
        <v>0</v>
      </c>
      <c r="E256" s="41">
        <f t="shared" ref="E256:J256" si="376">E260+E266</f>
        <v>0</v>
      </c>
      <c r="F256" s="41">
        <f t="shared" si="376"/>
        <v>2727.85</v>
      </c>
      <c r="G256" s="41">
        <f t="shared" si="376"/>
        <v>9916.77</v>
      </c>
      <c r="H256" s="41">
        <f t="shared" si="376"/>
        <v>0</v>
      </c>
      <c r="I256" s="41">
        <f t="shared" si="376"/>
        <v>0</v>
      </c>
      <c r="J256" s="41">
        <f t="shared" si="376"/>
        <v>0</v>
      </c>
      <c r="K256" s="41">
        <f t="shared" ref="K256" si="377">K260+K266</f>
        <v>0</v>
      </c>
      <c r="L256" s="10"/>
      <c r="M256" s="12">
        <f t="shared" si="305"/>
        <v>12644.62</v>
      </c>
    </row>
    <row r="257" spans="1:13" ht="16.5" x14ac:dyDescent="0.25">
      <c r="A257" s="29"/>
      <c r="B257" s="42"/>
      <c r="C257" s="43" t="s">
        <v>60</v>
      </c>
      <c r="D257" s="41">
        <f>D261+D267</f>
        <v>0</v>
      </c>
      <c r="E257" s="41">
        <f t="shared" ref="E257:J257" si="378">E261+E267</f>
        <v>0</v>
      </c>
      <c r="F257" s="41">
        <f t="shared" si="378"/>
        <v>0</v>
      </c>
      <c r="G257" s="41">
        <f t="shared" si="378"/>
        <v>0</v>
      </c>
      <c r="H257" s="41">
        <f t="shared" si="378"/>
        <v>14234.529999999999</v>
      </c>
      <c r="I257" s="41">
        <f t="shared" si="378"/>
        <v>8385.8499999999985</v>
      </c>
      <c r="J257" s="41">
        <f t="shared" si="378"/>
        <v>0</v>
      </c>
      <c r="K257" s="41">
        <f t="shared" ref="K257" si="379">K261+K267</f>
        <v>0</v>
      </c>
      <c r="L257" s="10"/>
      <c r="M257" s="12">
        <f t="shared" si="305"/>
        <v>22620.379999999997</v>
      </c>
    </row>
    <row r="258" spans="1:13" ht="16.5" x14ac:dyDescent="0.25">
      <c r="A258" s="29"/>
      <c r="B258" s="42"/>
      <c r="C258" s="44" t="s">
        <v>151</v>
      </c>
      <c r="D258" s="41"/>
      <c r="E258" s="41"/>
      <c r="F258" s="41"/>
      <c r="G258" s="41"/>
      <c r="H258" s="41"/>
      <c r="I258" s="41"/>
      <c r="J258" s="41"/>
      <c r="K258" s="41"/>
      <c r="L258" s="10"/>
      <c r="M258" s="12">
        <f t="shared" si="305"/>
        <v>0</v>
      </c>
    </row>
    <row r="259" spans="1:13" ht="16.5" x14ac:dyDescent="0.25">
      <c r="A259" s="29"/>
      <c r="B259" s="42"/>
      <c r="C259" s="43" t="s">
        <v>155</v>
      </c>
      <c r="D259" s="41">
        <f>D260+D261</f>
        <v>0</v>
      </c>
      <c r="E259" s="41">
        <f t="shared" ref="E259" si="380">E260+E261</f>
        <v>0</v>
      </c>
      <c r="F259" s="41">
        <f t="shared" ref="F259" si="381">F260+F261</f>
        <v>2647.4</v>
      </c>
      <c r="G259" s="41">
        <f t="shared" ref="G259" si="382">G260+G261</f>
        <v>9853.92</v>
      </c>
      <c r="H259" s="41">
        <f t="shared" ref="H259" si="383">H260+H261</f>
        <v>7261.58</v>
      </c>
      <c r="I259" s="41">
        <f t="shared" ref="I259:J259" si="384">I260+I261</f>
        <v>3965</v>
      </c>
      <c r="J259" s="41">
        <f t="shared" si="384"/>
        <v>0</v>
      </c>
      <c r="K259" s="41">
        <f t="shared" ref="K259" si="385">K260+K261</f>
        <v>0</v>
      </c>
      <c r="L259" s="10"/>
      <c r="M259" s="12">
        <f t="shared" si="305"/>
        <v>23727.9</v>
      </c>
    </row>
    <row r="260" spans="1:13" ht="16.5" x14ac:dyDescent="0.25">
      <c r="A260" s="29"/>
      <c r="B260" s="42"/>
      <c r="C260" s="43" t="s">
        <v>59</v>
      </c>
      <c r="D260" s="41">
        <f t="shared" ref="D260:I261" si="386">D314+D344+D374+D401</f>
        <v>0</v>
      </c>
      <c r="E260" s="41">
        <f t="shared" si="386"/>
        <v>0</v>
      </c>
      <c r="F260" s="41">
        <f t="shared" si="386"/>
        <v>2647.4</v>
      </c>
      <c r="G260" s="41">
        <f t="shared" si="386"/>
        <v>9853.92</v>
      </c>
      <c r="H260" s="41">
        <f t="shared" si="386"/>
        <v>0</v>
      </c>
      <c r="I260" s="41">
        <f t="shared" si="386"/>
        <v>0</v>
      </c>
      <c r="J260" s="41">
        <f t="shared" ref="J260" si="387">J314+J344+J374+J401</f>
        <v>0</v>
      </c>
      <c r="K260" s="41">
        <f>K314+K344+K374+K401</f>
        <v>0</v>
      </c>
      <c r="L260" s="10"/>
      <c r="M260" s="12">
        <f t="shared" si="305"/>
        <v>12501.32</v>
      </c>
    </row>
    <row r="261" spans="1:13" ht="16.5" x14ac:dyDescent="0.25">
      <c r="A261" s="29"/>
      <c r="B261" s="42"/>
      <c r="C261" s="43" t="s">
        <v>60</v>
      </c>
      <c r="D261" s="41">
        <f t="shared" si="386"/>
        <v>0</v>
      </c>
      <c r="E261" s="41">
        <f t="shared" si="386"/>
        <v>0</v>
      </c>
      <c r="F261" s="41">
        <f t="shared" si="386"/>
        <v>0</v>
      </c>
      <c r="G261" s="41">
        <f t="shared" si="386"/>
        <v>0</v>
      </c>
      <c r="H261" s="41">
        <f t="shared" si="386"/>
        <v>7261.58</v>
      </c>
      <c r="I261" s="41">
        <f t="shared" si="386"/>
        <v>3965</v>
      </c>
      <c r="J261" s="41">
        <f t="shared" ref="J261" si="388">J315+J345+J375+J402</f>
        <v>0</v>
      </c>
      <c r="K261" s="41">
        <f>K315+K345+K375+K402</f>
        <v>0</v>
      </c>
      <c r="L261" s="10"/>
      <c r="M261" s="12">
        <f t="shared" si="305"/>
        <v>11226.58</v>
      </c>
    </row>
    <row r="262" spans="1:13" ht="31.5" x14ac:dyDescent="0.25">
      <c r="A262" s="29"/>
      <c r="B262" s="42"/>
      <c r="C262" s="43" t="s">
        <v>167</v>
      </c>
      <c r="D262" s="41">
        <f>D263+D264</f>
        <v>0</v>
      </c>
      <c r="E262" s="41">
        <f t="shared" ref="E262:J262" si="389">E263+E264</f>
        <v>0</v>
      </c>
      <c r="F262" s="41">
        <f t="shared" si="389"/>
        <v>2647.4</v>
      </c>
      <c r="G262" s="41">
        <f t="shared" si="389"/>
        <v>9853.92</v>
      </c>
      <c r="H262" s="41">
        <f t="shared" si="389"/>
        <v>7261.58</v>
      </c>
      <c r="I262" s="41">
        <f t="shared" si="389"/>
        <v>3965</v>
      </c>
      <c r="J262" s="41">
        <f t="shared" si="389"/>
        <v>0</v>
      </c>
      <c r="K262" s="41">
        <f t="shared" ref="K262" si="390">K263+K264</f>
        <v>0</v>
      </c>
      <c r="L262" s="10"/>
      <c r="M262" s="12">
        <f t="shared" si="305"/>
        <v>23727.9</v>
      </c>
    </row>
    <row r="263" spans="1:13" ht="16.5" x14ac:dyDescent="0.25">
      <c r="A263" s="29"/>
      <c r="B263" s="42"/>
      <c r="C263" s="43" t="s">
        <v>59</v>
      </c>
      <c r="D263" s="41">
        <f t="shared" ref="D263:I264" si="391">D317+D347+D377+D404</f>
        <v>0</v>
      </c>
      <c r="E263" s="41">
        <f t="shared" si="391"/>
        <v>0</v>
      </c>
      <c r="F263" s="41">
        <f t="shared" si="391"/>
        <v>2647.4</v>
      </c>
      <c r="G263" s="41">
        <f t="shared" si="391"/>
        <v>9853.92</v>
      </c>
      <c r="H263" s="41">
        <f t="shared" si="391"/>
        <v>0</v>
      </c>
      <c r="I263" s="41">
        <f t="shared" si="391"/>
        <v>0</v>
      </c>
      <c r="J263" s="41">
        <f t="shared" ref="J263" si="392">J317+J347+J377+J404</f>
        <v>0</v>
      </c>
      <c r="K263" s="41">
        <f>K317+K347+K377+K404</f>
        <v>0</v>
      </c>
      <c r="L263" s="10"/>
      <c r="M263" s="12">
        <f t="shared" si="305"/>
        <v>12501.32</v>
      </c>
    </row>
    <row r="264" spans="1:13" ht="16.5" x14ac:dyDescent="0.25">
      <c r="A264" s="29"/>
      <c r="B264" s="42"/>
      <c r="C264" s="43" t="s">
        <v>60</v>
      </c>
      <c r="D264" s="41">
        <f t="shared" si="391"/>
        <v>0</v>
      </c>
      <c r="E264" s="41">
        <f t="shared" si="391"/>
        <v>0</v>
      </c>
      <c r="F264" s="41">
        <f t="shared" si="391"/>
        <v>0</v>
      </c>
      <c r="G264" s="41">
        <f t="shared" si="391"/>
        <v>0</v>
      </c>
      <c r="H264" s="41">
        <f t="shared" si="391"/>
        <v>7261.58</v>
      </c>
      <c r="I264" s="41">
        <f t="shared" si="391"/>
        <v>3965</v>
      </c>
      <c r="J264" s="41">
        <f t="shared" ref="J264" si="393">J318+J348+J378+J405</f>
        <v>0</v>
      </c>
      <c r="K264" s="41">
        <f>K318+K348+K378+K405</f>
        <v>0</v>
      </c>
      <c r="L264" s="10"/>
      <c r="M264" s="12">
        <f t="shared" si="305"/>
        <v>11226.58</v>
      </c>
    </row>
    <row r="265" spans="1:13" ht="31.5" x14ac:dyDescent="0.25">
      <c r="A265" s="29"/>
      <c r="B265" s="42"/>
      <c r="C265" s="43" t="s">
        <v>175</v>
      </c>
      <c r="D265" s="41">
        <f>D266+D267</f>
        <v>0</v>
      </c>
      <c r="E265" s="41">
        <f t="shared" ref="E265:K265" si="394">E266+E267</f>
        <v>0</v>
      </c>
      <c r="F265" s="41">
        <f t="shared" si="394"/>
        <v>80.449999999999989</v>
      </c>
      <c r="G265" s="41">
        <f t="shared" si="394"/>
        <v>62.849999999999994</v>
      </c>
      <c r="H265" s="41">
        <f t="shared" si="394"/>
        <v>6972.95</v>
      </c>
      <c r="I265" s="41">
        <f t="shared" si="394"/>
        <v>4420.8499999999995</v>
      </c>
      <c r="J265" s="41">
        <f t="shared" ref="J265" si="395">J266+J267</f>
        <v>0</v>
      </c>
      <c r="K265" s="41">
        <f t="shared" si="394"/>
        <v>0</v>
      </c>
      <c r="L265" s="10"/>
      <c r="M265" s="12">
        <f t="shared" si="305"/>
        <v>11537.099999999999</v>
      </c>
    </row>
    <row r="266" spans="1:13" ht="16.5" x14ac:dyDescent="0.25">
      <c r="A266" s="29"/>
      <c r="B266" s="42"/>
      <c r="C266" s="43" t="s">
        <v>59</v>
      </c>
      <c r="D266" s="41">
        <f t="shared" ref="D266:G266" si="396">D320+D350+D422+D380</f>
        <v>0</v>
      </c>
      <c r="E266" s="41">
        <f t="shared" si="396"/>
        <v>0</v>
      </c>
      <c r="F266" s="41">
        <f t="shared" si="396"/>
        <v>80.449999999999989</v>
      </c>
      <c r="G266" s="41">
        <f t="shared" si="396"/>
        <v>62.849999999999994</v>
      </c>
      <c r="H266" s="41">
        <f>H320+H350+H422+H380</f>
        <v>0</v>
      </c>
      <c r="I266" s="41">
        <f t="shared" ref="I266:K266" si="397">I320+I350+I422+I380</f>
        <v>0</v>
      </c>
      <c r="J266" s="41">
        <f t="shared" si="397"/>
        <v>0</v>
      </c>
      <c r="K266" s="41">
        <f t="shared" si="397"/>
        <v>0</v>
      </c>
      <c r="L266" s="10"/>
      <c r="M266" s="12">
        <f t="shared" si="305"/>
        <v>143.29999999999998</v>
      </c>
    </row>
    <row r="267" spans="1:13" ht="16.5" x14ac:dyDescent="0.25">
      <c r="A267" s="29"/>
      <c r="B267" s="42"/>
      <c r="C267" s="43" t="s">
        <v>60</v>
      </c>
      <c r="D267" s="41">
        <f t="shared" ref="D267:G267" si="398">D321+D351+D423+D381</f>
        <v>0</v>
      </c>
      <c r="E267" s="41">
        <f t="shared" si="398"/>
        <v>0</v>
      </c>
      <c r="F267" s="41">
        <f t="shared" si="398"/>
        <v>0</v>
      </c>
      <c r="G267" s="41">
        <f t="shared" si="398"/>
        <v>0</v>
      </c>
      <c r="H267" s="41">
        <f>H321+H351+H423+H381</f>
        <v>6972.95</v>
      </c>
      <c r="I267" s="41">
        <f t="shared" ref="I267:K267" si="399">I321+I351+I423+I381</f>
        <v>4420.8499999999995</v>
      </c>
      <c r="J267" s="41">
        <f t="shared" si="399"/>
        <v>0</v>
      </c>
      <c r="K267" s="41">
        <f t="shared" si="399"/>
        <v>0</v>
      </c>
      <c r="L267" s="10"/>
      <c r="M267" s="12">
        <f t="shared" si="305"/>
        <v>11393.8</v>
      </c>
    </row>
    <row r="268" spans="1:13" ht="16.5" x14ac:dyDescent="0.25">
      <c r="A268" s="29" t="s">
        <v>71</v>
      </c>
      <c r="B268" s="46" t="s">
        <v>70</v>
      </c>
      <c r="C268" s="45" t="s">
        <v>156</v>
      </c>
      <c r="D268" s="41">
        <f>D269+D270</f>
        <v>0</v>
      </c>
      <c r="E268" s="41">
        <f t="shared" ref="E268:J268" si="400">E269+E270</f>
        <v>0</v>
      </c>
      <c r="F268" s="41">
        <f t="shared" si="400"/>
        <v>132066.48000000001</v>
      </c>
      <c r="G268" s="41">
        <f t="shared" si="400"/>
        <v>123183.79</v>
      </c>
      <c r="H268" s="41">
        <f t="shared" si="400"/>
        <v>23244.58</v>
      </c>
      <c r="I268" s="41">
        <f t="shared" si="400"/>
        <v>2713.82</v>
      </c>
      <c r="J268" s="41">
        <f t="shared" si="400"/>
        <v>0</v>
      </c>
      <c r="K268" s="41">
        <f t="shared" ref="K268" si="401">K269+K270</f>
        <v>0</v>
      </c>
      <c r="L268" s="10"/>
      <c r="M268" s="12">
        <f t="shared" si="305"/>
        <v>281208.67000000004</v>
      </c>
    </row>
    <row r="269" spans="1:13" ht="16.5" x14ac:dyDescent="0.25">
      <c r="A269" s="29"/>
      <c r="B269" s="46"/>
      <c r="C269" s="43" t="s">
        <v>59</v>
      </c>
      <c r="D269" s="41">
        <f>D272</f>
        <v>0</v>
      </c>
      <c r="E269" s="41">
        <f t="shared" ref="E269:J269" si="402">E272</f>
        <v>0</v>
      </c>
      <c r="F269" s="41">
        <f t="shared" si="402"/>
        <v>132066.48000000001</v>
      </c>
      <c r="G269" s="41">
        <f t="shared" si="402"/>
        <v>123183.79</v>
      </c>
      <c r="H269" s="41">
        <f t="shared" si="402"/>
        <v>0</v>
      </c>
      <c r="I269" s="41">
        <f t="shared" si="402"/>
        <v>0</v>
      </c>
      <c r="J269" s="41">
        <f t="shared" si="402"/>
        <v>0</v>
      </c>
      <c r="K269" s="41">
        <f t="shared" ref="K269" si="403">K272</f>
        <v>0</v>
      </c>
      <c r="L269" s="10"/>
      <c r="M269" s="12">
        <f t="shared" si="305"/>
        <v>255250.27000000002</v>
      </c>
    </row>
    <row r="270" spans="1:13" ht="16.5" x14ac:dyDescent="0.25">
      <c r="A270" s="29"/>
      <c r="B270" s="46"/>
      <c r="C270" s="43" t="s">
        <v>60</v>
      </c>
      <c r="D270" s="41">
        <f>D273</f>
        <v>0</v>
      </c>
      <c r="E270" s="41">
        <f t="shared" ref="E270:J270" si="404">E273</f>
        <v>0</v>
      </c>
      <c r="F270" s="41">
        <f t="shared" si="404"/>
        <v>0</v>
      </c>
      <c r="G270" s="41">
        <f t="shared" si="404"/>
        <v>0</v>
      </c>
      <c r="H270" s="41">
        <f t="shared" si="404"/>
        <v>23244.58</v>
      </c>
      <c r="I270" s="41">
        <f t="shared" si="404"/>
        <v>2713.82</v>
      </c>
      <c r="J270" s="41">
        <f t="shared" si="404"/>
        <v>0</v>
      </c>
      <c r="K270" s="41">
        <f t="shared" ref="K270" si="405">K273</f>
        <v>0</v>
      </c>
      <c r="L270" s="10"/>
      <c r="M270" s="12">
        <f t="shared" si="305"/>
        <v>25958.400000000001</v>
      </c>
    </row>
    <row r="271" spans="1:13" ht="16.5" x14ac:dyDescent="0.25">
      <c r="A271" s="29"/>
      <c r="B271" s="46"/>
      <c r="C271" s="43" t="s">
        <v>177</v>
      </c>
      <c r="D271" s="41">
        <f>D272+D273</f>
        <v>0</v>
      </c>
      <c r="E271" s="41">
        <f t="shared" ref="E271:J271" si="406">E272+E273</f>
        <v>0</v>
      </c>
      <c r="F271" s="41">
        <f t="shared" si="406"/>
        <v>132066.48000000001</v>
      </c>
      <c r="G271" s="41">
        <f t="shared" si="406"/>
        <v>123183.79</v>
      </c>
      <c r="H271" s="41">
        <f t="shared" si="406"/>
        <v>23244.58</v>
      </c>
      <c r="I271" s="41">
        <f t="shared" si="406"/>
        <v>2713.82</v>
      </c>
      <c r="J271" s="41">
        <f t="shared" si="406"/>
        <v>0</v>
      </c>
      <c r="K271" s="41">
        <f t="shared" ref="K271" si="407">K272+K273</f>
        <v>0</v>
      </c>
      <c r="L271" s="10"/>
      <c r="M271" s="12">
        <f t="shared" si="305"/>
        <v>281208.67000000004</v>
      </c>
    </row>
    <row r="272" spans="1:13" ht="16.5" x14ac:dyDescent="0.25">
      <c r="A272" s="29"/>
      <c r="B272" s="46"/>
      <c r="C272" s="43" t="s">
        <v>59</v>
      </c>
      <c r="D272" s="41">
        <f>D276+D282</f>
        <v>0</v>
      </c>
      <c r="E272" s="41">
        <f t="shared" ref="E272:J272" si="408">E276+E282</f>
        <v>0</v>
      </c>
      <c r="F272" s="41">
        <f t="shared" si="408"/>
        <v>132066.48000000001</v>
      </c>
      <c r="G272" s="41">
        <f t="shared" si="408"/>
        <v>123183.79</v>
      </c>
      <c r="H272" s="41">
        <f t="shared" si="408"/>
        <v>0</v>
      </c>
      <c r="I272" s="41">
        <f t="shared" si="408"/>
        <v>0</v>
      </c>
      <c r="J272" s="41">
        <f t="shared" si="408"/>
        <v>0</v>
      </c>
      <c r="K272" s="41">
        <f t="shared" ref="K272" si="409">K276+K282</f>
        <v>0</v>
      </c>
      <c r="L272" s="10"/>
      <c r="M272" s="12">
        <f t="shared" si="305"/>
        <v>255250.27000000002</v>
      </c>
    </row>
    <row r="273" spans="1:13" ht="16.5" x14ac:dyDescent="0.25">
      <c r="A273" s="29"/>
      <c r="B273" s="46"/>
      <c r="C273" s="43" t="s">
        <v>60</v>
      </c>
      <c r="D273" s="41">
        <f>D277+D283</f>
        <v>0</v>
      </c>
      <c r="E273" s="41">
        <f t="shared" ref="E273:J273" si="410">E277+E283</f>
        <v>0</v>
      </c>
      <c r="F273" s="41">
        <f t="shared" si="410"/>
        <v>0</v>
      </c>
      <c r="G273" s="41">
        <f t="shared" si="410"/>
        <v>0</v>
      </c>
      <c r="H273" s="41">
        <f t="shared" si="410"/>
        <v>23244.58</v>
      </c>
      <c r="I273" s="41">
        <f t="shared" si="410"/>
        <v>2713.82</v>
      </c>
      <c r="J273" s="41">
        <f t="shared" si="410"/>
        <v>0</v>
      </c>
      <c r="K273" s="41">
        <f t="shared" ref="K273" si="411">K277+K283</f>
        <v>0</v>
      </c>
      <c r="L273" s="10"/>
      <c r="M273" s="12">
        <f t="shared" si="305"/>
        <v>25958.400000000001</v>
      </c>
    </row>
    <row r="274" spans="1:13" ht="16.5" x14ac:dyDescent="0.25">
      <c r="A274" s="29"/>
      <c r="B274" s="46"/>
      <c r="C274" s="44" t="s">
        <v>151</v>
      </c>
      <c r="D274" s="41"/>
      <c r="E274" s="41"/>
      <c r="F274" s="41"/>
      <c r="G274" s="41"/>
      <c r="H274" s="41"/>
      <c r="I274" s="41"/>
      <c r="J274" s="41"/>
      <c r="K274" s="41"/>
      <c r="L274" s="10"/>
      <c r="M274" s="12">
        <f t="shared" si="305"/>
        <v>0</v>
      </c>
    </row>
    <row r="275" spans="1:13" ht="16.5" x14ac:dyDescent="0.25">
      <c r="A275" s="29"/>
      <c r="B275" s="46"/>
      <c r="C275" s="43" t="s">
        <v>155</v>
      </c>
      <c r="D275" s="41">
        <f>D276+D277</f>
        <v>0</v>
      </c>
      <c r="E275" s="41">
        <f t="shared" ref="E275:J275" si="412">E276+E277</f>
        <v>0</v>
      </c>
      <c r="F275" s="41">
        <f t="shared" si="412"/>
        <v>96145.61</v>
      </c>
      <c r="G275" s="41">
        <f t="shared" si="412"/>
        <v>104686.79</v>
      </c>
      <c r="H275" s="41">
        <f t="shared" si="412"/>
        <v>16817.45</v>
      </c>
      <c r="I275" s="41">
        <f t="shared" si="412"/>
        <v>0</v>
      </c>
      <c r="J275" s="41">
        <f t="shared" si="412"/>
        <v>0</v>
      </c>
      <c r="K275" s="41">
        <f t="shared" ref="K275" si="413">K276+K277</f>
        <v>0</v>
      </c>
      <c r="L275" s="10"/>
      <c r="M275" s="12">
        <f t="shared" si="305"/>
        <v>217649.85</v>
      </c>
    </row>
    <row r="276" spans="1:13" ht="16.5" x14ac:dyDescent="0.25">
      <c r="A276" s="29"/>
      <c r="B276" s="46"/>
      <c r="C276" s="43" t="s">
        <v>59</v>
      </c>
      <c r="D276" s="41">
        <v>0</v>
      </c>
      <c r="E276" s="41">
        <v>0</v>
      </c>
      <c r="F276" s="41">
        <v>96145.61</v>
      </c>
      <c r="G276" s="41">
        <v>104686.79</v>
      </c>
      <c r="H276" s="41">
        <v>0</v>
      </c>
      <c r="I276" s="41">
        <v>0</v>
      </c>
      <c r="J276" s="41">
        <v>0</v>
      </c>
      <c r="K276" s="41">
        <v>0</v>
      </c>
      <c r="L276" s="10"/>
      <c r="M276" s="12">
        <f t="shared" si="305"/>
        <v>200832.4</v>
      </c>
    </row>
    <row r="277" spans="1:13" ht="16.5" x14ac:dyDescent="0.25">
      <c r="A277" s="29"/>
      <c r="B277" s="46"/>
      <c r="C277" s="43" t="s">
        <v>60</v>
      </c>
      <c r="D277" s="41">
        <v>0</v>
      </c>
      <c r="E277" s="41">
        <v>0</v>
      </c>
      <c r="F277" s="41">
        <v>0</v>
      </c>
      <c r="G277" s="41">
        <v>0</v>
      </c>
      <c r="H277" s="41">
        <v>16817.45</v>
      </c>
      <c r="I277" s="41">
        <v>0</v>
      </c>
      <c r="J277" s="41">
        <v>0</v>
      </c>
      <c r="K277" s="41">
        <v>0</v>
      </c>
      <c r="L277" s="10"/>
      <c r="M277" s="12">
        <f t="shared" ref="M277:M340" si="414">D277+E277+F277+G277+H277+I277+J277+K277</f>
        <v>16817.45</v>
      </c>
    </row>
    <row r="278" spans="1:13" ht="31.5" x14ac:dyDescent="0.25">
      <c r="A278" s="29"/>
      <c r="B278" s="46"/>
      <c r="C278" s="43" t="s">
        <v>167</v>
      </c>
      <c r="D278" s="41">
        <f>D279+D280</f>
        <v>0</v>
      </c>
      <c r="E278" s="41">
        <f t="shared" ref="E278:J278" si="415">E279+E280</f>
        <v>0</v>
      </c>
      <c r="F278" s="41">
        <f t="shared" si="415"/>
        <v>96145.61</v>
      </c>
      <c r="G278" s="41">
        <f t="shared" si="415"/>
        <v>104686.79</v>
      </c>
      <c r="H278" s="41">
        <f t="shared" si="415"/>
        <v>16817.45</v>
      </c>
      <c r="I278" s="41">
        <f t="shared" si="415"/>
        <v>0</v>
      </c>
      <c r="J278" s="41">
        <f t="shared" si="415"/>
        <v>0</v>
      </c>
      <c r="K278" s="41">
        <f t="shared" ref="K278" si="416">K279+K280</f>
        <v>0</v>
      </c>
      <c r="L278" s="10"/>
      <c r="M278" s="12">
        <f t="shared" si="414"/>
        <v>217649.85</v>
      </c>
    </row>
    <row r="279" spans="1:13" ht="16.5" x14ac:dyDescent="0.25">
      <c r="A279" s="29"/>
      <c r="B279" s="46"/>
      <c r="C279" s="43" t="s">
        <v>59</v>
      </c>
      <c r="D279" s="41">
        <v>0</v>
      </c>
      <c r="E279" s="41">
        <v>0</v>
      </c>
      <c r="F279" s="41">
        <v>96145.61</v>
      </c>
      <c r="G279" s="41">
        <v>104686.79</v>
      </c>
      <c r="H279" s="41">
        <v>0</v>
      </c>
      <c r="I279" s="41">
        <v>0</v>
      </c>
      <c r="J279" s="41">
        <v>0</v>
      </c>
      <c r="K279" s="41">
        <v>0</v>
      </c>
      <c r="L279" s="10"/>
      <c r="M279" s="12">
        <f t="shared" si="414"/>
        <v>200832.4</v>
      </c>
    </row>
    <row r="280" spans="1:13" ht="16.5" x14ac:dyDescent="0.25">
      <c r="A280" s="29"/>
      <c r="B280" s="46"/>
      <c r="C280" s="43" t="s">
        <v>60</v>
      </c>
      <c r="D280" s="41">
        <v>0</v>
      </c>
      <c r="E280" s="41">
        <v>0</v>
      </c>
      <c r="F280" s="41">
        <v>0</v>
      </c>
      <c r="G280" s="41">
        <v>0</v>
      </c>
      <c r="H280" s="41">
        <v>16817.45</v>
      </c>
      <c r="I280" s="41">
        <v>0</v>
      </c>
      <c r="J280" s="41">
        <v>0</v>
      </c>
      <c r="K280" s="41">
        <v>0</v>
      </c>
      <c r="L280" s="10"/>
      <c r="M280" s="12">
        <f t="shared" si="414"/>
        <v>16817.45</v>
      </c>
    </row>
    <row r="281" spans="1:13" ht="31.5" x14ac:dyDescent="0.25">
      <c r="A281" s="29"/>
      <c r="B281" s="46"/>
      <c r="C281" s="43" t="s">
        <v>175</v>
      </c>
      <c r="D281" s="41">
        <f>D282+D283</f>
        <v>0</v>
      </c>
      <c r="E281" s="41">
        <f t="shared" ref="E281:J281" si="417">E282+E283</f>
        <v>0</v>
      </c>
      <c r="F281" s="41">
        <f t="shared" si="417"/>
        <v>35920.870000000003</v>
      </c>
      <c r="G281" s="41">
        <f t="shared" si="417"/>
        <v>18497</v>
      </c>
      <c r="H281" s="41">
        <f t="shared" si="417"/>
        <v>6427.13</v>
      </c>
      <c r="I281" s="41">
        <f t="shared" si="417"/>
        <v>2713.82</v>
      </c>
      <c r="J281" s="41">
        <f t="shared" si="417"/>
        <v>0</v>
      </c>
      <c r="K281" s="41">
        <f t="shared" ref="K281" si="418">K282+K283</f>
        <v>0</v>
      </c>
      <c r="L281" s="10"/>
      <c r="M281" s="12">
        <f t="shared" si="414"/>
        <v>63558.82</v>
      </c>
    </row>
    <row r="282" spans="1:13" ht="16.5" x14ac:dyDescent="0.25">
      <c r="A282" s="29"/>
      <c r="B282" s="46"/>
      <c r="C282" s="43" t="s">
        <v>59</v>
      </c>
      <c r="D282" s="41">
        <v>0</v>
      </c>
      <c r="E282" s="41">
        <v>0</v>
      </c>
      <c r="F282" s="41">
        <v>35920.870000000003</v>
      </c>
      <c r="G282" s="41">
        <v>18497</v>
      </c>
      <c r="H282" s="41">
        <v>0</v>
      </c>
      <c r="I282" s="41">
        <v>0</v>
      </c>
      <c r="J282" s="41">
        <v>0</v>
      </c>
      <c r="K282" s="41">
        <v>0</v>
      </c>
      <c r="L282" s="10"/>
      <c r="M282" s="12">
        <f t="shared" si="414"/>
        <v>54417.87</v>
      </c>
    </row>
    <row r="283" spans="1:13" ht="16.5" x14ac:dyDescent="0.25">
      <c r="A283" s="29"/>
      <c r="B283" s="46"/>
      <c r="C283" s="43" t="s">
        <v>60</v>
      </c>
      <c r="D283" s="41">
        <v>0</v>
      </c>
      <c r="E283" s="41">
        <v>0</v>
      </c>
      <c r="F283" s="41">
        <v>0</v>
      </c>
      <c r="G283" s="41">
        <v>0</v>
      </c>
      <c r="H283" s="41">
        <v>6427.13</v>
      </c>
      <c r="I283" s="41">
        <v>2713.82</v>
      </c>
      <c r="J283" s="41">
        <v>0</v>
      </c>
      <c r="K283" s="41">
        <v>0</v>
      </c>
      <c r="L283" s="10"/>
      <c r="M283" s="12">
        <f t="shared" si="414"/>
        <v>9140.9500000000007</v>
      </c>
    </row>
    <row r="284" spans="1:13" ht="16.5" x14ac:dyDescent="0.25">
      <c r="A284" s="29"/>
      <c r="B284" s="46"/>
      <c r="C284" s="43" t="s">
        <v>153</v>
      </c>
      <c r="D284" s="41">
        <v>0</v>
      </c>
      <c r="E284" s="41">
        <v>0</v>
      </c>
      <c r="F284" s="41">
        <v>0</v>
      </c>
      <c r="G284" s="41">
        <v>0</v>
      </c>
      <c r="H284" s="41">
        <v>0</v>
      </c>
      <c r="I284" s="41">
        <v>0</v>
      </c>
      <c r="J284" s="41">
        <v>0</v>
      </c>
      <c r="K284" s="41">
        <v>0</v>
      </c>
      <c r="L284" s="10"/>
      <c r="M284" s="12">
        <f t="shared" si="414"/>
        <v>0</v>
      </c>
    </row>
    <row r="285" spans="1:13" ht="16.5" x14ac:dyDescent="0.25">
      <c r="A285" s="29"/>
      <c r="B285" s="46"/>
      <c r="C285" s="43" t="s">
        <v>159</v>
      </c>
      <c r="D285" s="41">
        <v>0</v>
      </c>
      <c r="E285" s="41">
        <v>0</v>
      </c>
      <c r="F285" s="41">
        <v>0</v>
      </c>
      <c r="G285" s="41">
        <v>0</v>
      </c>
      <c r="H285" s="41">
        <v>0</v>
      </c>
      <c r="I285" s="41">
        <v>0</v>
      </c>
      <c r="J285" s="41">
        <v>0</v>
      </c>
      <c r="K285" s="41">
        <v>0</v>
      </c>
      <c r="L285" s="10"/>
      <c r="M285" s="12">
        <f t="shared" si="414"/>
        <v>0</v>
      </c>
    </row>
    <row r="286" spans="1:13" ht="16.5" x14ac:dyDescent="0.25">
      <c r="A286" s="29" t="s">
        <v>72</v>
      </c>
      <c r="B286" s="42" t="s">
        <v>73</v>
      </c>
      <c r="C286" s="45" t="s">
        <v>156</v>
      </c>
      <c r="D286" s="41">
        <v>0</v>
      </c>
      <c r="E286" s="41">
        <v>0</v>
      </c>
      <c r="F286" s="41">
        <f>F290+F303</f>
        <v>1034.53</v>
      </c>
      <c r="G286" s="41">
        <f>G290+G303</f>
        <v>953.77</v>
      </c>
      <c r="H286" s="41">
        <f>H290</f>
        <v>108.53</v>
      </c>
      <c r="I286" s="41">
        <v>0</v>
      </c>
      <c r="J286" s="41">
        <v>0</v>
      </c>
      <c r="K286" s="41">
        <v>0</v>
      </c>
      <c r="L286" s="10"/>
      <c r="M286" s="12">
        <f t="shared" si="414"/>
        <v>2096.83</v>
      </c>
    </row>
    <row r="287" spans="1:13" ht="16.5" x14ac:dyDescent="0.25">
      <c r="A287" s="29"/>
      <c r="B287" s="42"/>
      <c r="C287" s="43" t="s">
        <v>59</v>
      </c>
      <c r="D287" s="41">
        <f>D291</f>
        <v>0</v>
      </c>
      <c r="E287" s="41">
        <f t="shared" ref="E287:K287" si="419">E291</f>
        <v>0</v>
      </c>
      <c r="F287" s="41">
        <f t="shared" si="419"/>
        <v>1034.53</v>
      </c>
      <c r="G287" s="41">
        <f t="shared" si="419"/>
        <v>953.77</v>
      </c>
      <c r="H287" s="41">
        <f t="shared" si="419"/>
        <v>0</v>
      </c>
      <c r="I287" s="41">
        <f t="shared" si="419"/>
        <v>0</v>
      </c>
      <c r="J287" s="41">
        <f t="shared" ref="J287" si="420">J291</f>
        <v>0</v>
      </c>
      <c r="K287" s="41">
        <f t="shared" si="419"/>
        <v>0</v>
      </c>
      <c r="L287" s="10"/>
      <c r="M287" s="12">
        <f t="shared" si="414"/>
        <v>1988.3</v>
      </c>
    </row>
    <row r="288" spans="1:13" ht="16.5" x14ac:dyDescent="0.25">
      <c r="A288" s="29"/>
      <c r="B288" s="42"/>
      <c r="C288" s="43" t="s">
        <v>60</v>
      </c>
      <c r="D288" s="41">
        <f>D292</f>
        <v>0</v>
      </c>
      <c r="E288" s="41">
        <f t="shared" ref="E288:K288" si="421">E292</f>
        <v>0</v>
      </c>
      <c r="F288" s="41">
        <f t="shared" si="421"/>
        <v>0</v>
      </c>
      <c r="G288" s="41">
        <f t="shared" si="421"/>
        <v>0</v>
      </c>
      <c r="H288" s="41">
        <f t="shared" si="421"/>
        <v>108.53</v>
      </c>
      <c r="I288" s="41">
        <f t="shared" si="421"/>
        <v>36.049999999999997</v>
      </c>
      <c r="J288" s="41">
        <f t="shared" ref="J288" si="422">J292</f>
        <v>0</v>
      </c>
      <c r="K288" s="41">
        <f t="shared" si="421"/>
        <v>0</v>
      </c>
      <c r="L288" s="10"/>
      <c r="M288" s="12">
        <f t="shared" si="414"/>
        <v>144.57999999999998</v>
      </c>
    </row>
    <row r="289" spans="1:13" ht="16.5" x14ac:dyDescent="0.25">
      <c r="A289" s="29"/>
      <c r="B289" s="42"/>
      <c r="C289" s="43" t="s">
        <v>152</v>
      </c>
      <c r="D289" s="41">
        <v>0</v>
      </c>
      <c r="E289" s="41">
        <v>0</v>
      </c>
      <c r="F289" s="41">
        <v>0</v>
      </c>
      <c r="G289" s="41">
        <v>0</v>
      </c>
      <c r="H289" s="41">
        <v>0</v>
      </c>
      <c r="I289" s="41">
        <v>0</v>
      </c>
      <c r="J289" s="41">
        <v>0</v>
      </c>
      <c r="K289" s="41">
        <v>0</v>
      </c>
      <c r="L289" s="10"/>
      <c r="M289" s="12">
        <f t="shared" si="414"/>
        <v>0</v>
      </c>
    </row>
    <row r="290" spans="1:13" ht="16.5" x14ac:dyDescent="0.25">
      <c r="A290" s="29"/>
      <c r="B290" s="42"/>
      <c r="C290" s="43" t="s">
        <v>149</v>
      </c>
      <c r="D290" s="41">
        <f>D291+D292</f>
        <v>0</v>
      </c>
      <c r="E290" s="41">
        <f t="shared" ref="E290:J290" si="423">E291+E292</f>
        <v>0</v>
      </c>
      <c r="F290" s="41">
        <f t="shared" si="423"/>
        <v>1034.53</v>
      </c>
      <c r="G290" s="41">
        <f t="shared" si="423"/>
        <v>953.77</v>
      </c>
      <c r="H290" s="41">
        <f t="shared" si="423"/>
        <v>108.53</v>
      </c>
      <c r="I290" s="41">
        <f t="shared" si="423"/>
        <v>36.049999999999997</v>
      </c>
      <c r="J290" s="41">
        <f t="shared" si="423"/>
        <v>0</v>
      </c>
      <c r="K290" s="41">
        <f t="shared" ref="K290" si="424">K291+K292</f>
        <v>0</v>
      </c>
      <c r="L290" s="10"/>
      <c r="M290" s="12">
        <f t="shared" si="414"/>
        <v>2132.88</v>
      </c>
    </row>
    <row r="291" spans="1:13" ht="16.5" x14ac:dyDescent="0.25">
      <c r="A291" s="29"/>
      <c r="B291" s="42"/>
      <c r="C291" s="43" t="s">
        <v>59</v>
      </c>
      <c r="D291" s="41">
        <f>D295+D301</f>
        <v>0</v>
      </c>
      <c r="E291" s="41">
        <f t="shared" ref="E291:J291" si="425">E295+E301</f>
        <v>0</v>
      </c>
      <c r="F291" s="41">
        <f t="shared" si="425"/>
        <v>1034.53</v>
      </c>
      <c r="G291" s="41">
        <f t="shared" si="425"/>
        <v>953.77</v>
      </c>
      <c r="H291" s="41">
        <f t="shared" si="425"/>
        <v>0</v>
      </c>
      <c r="I291" s="41">
        <f t="shared" si="425"/>
        <v>0</v>
      </c>
      <c r="J291" s="41">
        <f t="shared" si="425"/>
        <v>0</v>
      </c>
      <c r="K291" s="41">
        <f t="shared" ref="K291" si="426">K295+K301</f>
        <v>0</v>
      </c>
      <c r="L291" s="10"/>
      <c r="M291" s="12">
        <f t="shared" si="414"/>
        <v>1988.3</v>
      </c>
    </row>
    <row r="292" spans="1:13" ht="16.5" x14ac:dyDescent="0.25">
      <c r="A292" s="29"/>
      <c r="B292" s="42"/>
      <c r="C292" s="43" t="s">
        <v>60</v>
      </c>
      <c r="D292" s="41">
        <f>D296+D302</f>
        <v>0</v>
      </c>
      <c r="E292" s="41">
        <f t="shared" ref="E292:J292" si="427">E296+E302</f>
        <v>0</v>
      </c>
      <c r="F292" s="41">
        <f t="shared" si="427"/>
        <v>0</v>
      </c>
      <c r="G292" s="41">
        <f t="shared" si="427"/>
        <v>0</v>
      </c>
      <c r="H292" s="41">
        <f t="shared" si="427"/>
        <v>108.53</v>
      </c>
      <c r="I292" s="41">
        <f t="shared" si="427"/>
        <v>36.049999999999997</v>
      </c>
      <c r="J292" s="41">
        <f t="shared" si="427"/>
        <v>0</v>
      </c>
      <c r="K292" s="41">
        <f t="shared" ref="K292" si="428">K296+K302</f>
        <v>0</v>
      </c>
      <c r="L292" s="10"/>
      <c r="M292" s="12">
        <f t="shared" si="414"/>
        <v>144.57999999999998</v>
      </c>
    </row>
    <row r="293" spans="1:13" ht="16.5" x14ac:dyDescent="0.25">
      <c r="A293" s="29"/>
      <c r="B293" s="42"/>
      <c r="C293" s="44" t="s">
        <v>151</v>
      </c>
      <c r="D293" s="41"/>
      <c r="E293" s="41"/>
      <c r="F293" s="41"/>
      <c r="G293" s="41"/>
      <c r="H293" s="41"/>
      <c r="I293" s="41"/>
      <c r="J293" s="41"/>
      <c r="K293" s="41"/>
      <c r="L293" s="10"/>
      <c r="M293" s="12">
        <f t="shared" si="414"/>
        <v>0</v>
      </c>
    </row>
    <row r="294" spans="1:13" ht="16.5" x14ac:dyDescent="0.25">
      <c r="A294" s="29"/>
      <c r="B294" s="42"/>
      <c r="C294" s="43" t="s">
        <v>155</v>
      </c>
      <c r="D294" s="41">
        <f>D295+D296</f>
        <v>0</v>
      </c>
      <c r="E294" s="41">
        <f t="shared" ref="E294" si="429">E295+E296</f>
        <v>0</v>
      </c>
      <c r="F294" s="41">
        <f t="shared" ref="F294" si="430">F295+F296</f>
        <v>707.97</v>
      </c>
      <c r="G294" s="41">
        <f t="shared" ref="G294" si="431">G295+G296</f>
        <v>785.62</v>
      </c>
      <c r="H294" s="41">
        <f t="shared" ref="H294" si="432">H295+H296</f>
        <v>50.1</v>
      </c>
      <c r="I294" s="41">
        <f t="shared" ref="I294:J294" si="433">I295+I296</f>
        <v>0</v>
      </c>
      <c r="J294" s="41">
        <f t="shared" si="433"/>
        <v>0</v>
      </c>
      <c r="K294" s="41">
        <f t="shared" ref="K294" si="434">K295+K296</f>
        <v>0</v>
      </c>
      <c r="L294" s="10"/>
      <c r="M294" s="12">
        <f t="shared" si="414"/>
        <v>1543.69</v>
      </c>
    </row>
    <row r="295" spans="1:13" ht="16.5" x14ac:dyDescent="0.25">
      <c r="A295" s="29"/>
      <c r="B295" s="42"/>
      <c r="C295" s="43" t="s">
        <v>59</v>
      </c>
      <c r="D295" s="41">
        <v>0</v>
      </c>
      <c r="E295" s="41">
        <v>0</v>
      </c>
      <c r="F295" s="41">
        <v>707.97</v>
      </c>
      <c r="G295" s="41">
        <v>785.62</v>
      </c>
      <c r="H295" s="41">
        <v>0</v>
      </c>
      <c r="I295" s="41">
        <v>0</v>
      </c>
      <c r="J295" s="41">
        <v>0</v>
      </c>
      <c r="K295" s="41">
        <v>0</v>
      </c>
      <c r="L295" s="10"/>
      <c r="M295" s="12">
        <f t="shared" si="414"/>
        <v>1493.5900000000001</v>
      </c>
    </row>
    <row r="296" spans="1:13" ht="16.5" x14ac:dyDescent="0.25">
      <c r="A296" s="29"/>
      <c r="B296" s="42"/>
      <c r="C296" s="43" t="s">
        <v>60</v>
      </c>
      <c r="D296" s="41">
        <v>0</v>
      </c>
      <c r="E296" s="41">
        <v>0</v>
      </c>
      <c r="F296" s="41">
        <v>0</v>
      </c>
      <c r="G296" s="41">
        <v>0</v>
      </c>
      <c r="H296" s="41">
        <v>50.1</v>
      </c>
      <c r="I296" s="41">
        <v>0</v>
      </c>
      <c r="J296" s="41">
        <v>0</v>
      </c>
      <c r="K296" s="41">
        <v>0</v>
      </c>
      <c r="L296" s="10"/>
      <c r="M296" s="12">
        <f t="shared" si="414"/>
        <v>50.1</v>
      </c>
    </row>
    <row r="297" spans="1:13" ht="31.5" x14ac:dyDescent="0.25">
      <c r="A297" s="29"/>
      <c r="B297" s="42"/>
      <c r="C297" s="43" t="s">
        <v>167</v>
      </c>
      <c r="D297" s="41">
        <f>D298+D299</f>
        <v>0</v>
      </c>
      <c r="E297" s="41">
        <f t="shared" ref="E297:J297" si="435">E298+E299</f>
        <v>0</v>
      </c>
      <c r="F297" s="41">
        <f t="shared" si="435"/>
        <v>707.97</v>
      </c>
      <c r="G297" s="41">
        <f t="shared" si="435"/>
        <v>785.62</v>
      </c>
      <c r="H297" s="41">
        <f t="shared" si="435"/>
        <v>50.1</v>
      </c>
      <c r="I297" s="41">
        <f t="shared" si="435"/>
        <v>0</v>
      </c>
      <c r="J297" s="41">
        <f t="shared" si="435"/>
        <v>0</v>
      </c>
      <c r="K297" s="41">
        <f t="shared" ref="K297" si="436">K298+K299</f>
        <v>0</v>
      </c>
      <c r="L297" s="10"/>
      <c r="M297" s="12">
        <f t="shared" si="414"/>
        <v>1543.69</v>
      </c>
    </row>
    <row r="298" spans="1:13" ht="16.5" x14ac:dyDescent="0.25">
      <c r="A298" s="29"/>
      <c r="B298" s="42"/>
      <c r="C298" s="43" t="s">
        <v>59</v>
      </c>
      <c r="D298" s="41">
        <v>0</v>
      </c>
      <c r="E298" s="41">
        <v>0</v>
      </c>
      <c r="F298" s="41">
        <v>707.97</v>
      </c>
      <c r="G298" s="41">
        <v>785.62</v>
      </c>
      <c r="H298" s="41">
        <v>0</v>
      </c>
      <c r="I298" s="41">
        <v>0</v>
      </c>
      <c r="J298" s="41">
        <v>0</v>
      </c>
      <c r="K298" s="41">
        <v>0</v>
      </c>
      <c r="L298" s="10"/>
      <c r="M298" s="12">
        <f t="shared" si="414"/>
        <v>1493.5900000000001</v>
      </c>
    </row>
    <row r="299" spans="1:13" ht="16.5" x14ac:dyDescent="0.25">
      <c r="A299" s="29"/>
      <c r="B299" s="42"/>
      <c r="C299" s="43" t="s">
        <v>60</v>
      </c>
      <c r="D299" s="41">
        <v>0</v>
      </c>
      <c r="E299" s="41">
        <v>0</v>
      </c>
      <c r="F299" s="41">
        <v>0</v>
      </c>
      <c r="G299" s="41">
        <v>0</v>
      </c>
      <c r="H299" s="41">
        <v>50.1</v>
      </c>
      <c r="I299" s="41">
        <v>0</v>
      </c>
      <c r="J299" s="41">
        <v>0</v>
      </c>
      <c r="K299" s="41">
        <v>0</v>
      </c>
      <c r="L299" s="10"/>
      <c r="M299" s="12">
        <f t="shared" si="414"/>
        <v>50.1</v>
      </c>
    </row>
    <row r="300" spans="1:13" ht="31.5" x14ac:dyDescent="0.25">
      <c r="A300" s="29"/>
      <c r="B300" s="42"/>
      <c r="C300" s="43" t="s">
        <v>175</v>
      </c>
      <c r="D300" s="41">
        <f>D301+D302</f>
        <v>0</v>
      </c>
      <c r="E300" s="41">
        <f t="shared" ref="E300:J300" si="437">E301+E302</f>
        <v>0</v>
      </c>
      <c r="F300" s="41">
        <f t="shared" si="437"/>
        <v>326.56</v>
      </c>
      <c r="G300" s="41">
        <f t="shared" si="437"/>
        <v>168.15</v>
      </c>
      <c r="H300" s="41">
        <f t="shared" si="437"/>
        <v>58.43</v>
      </c>
      <c r="I300" s="41">
        <f t="shared" si="437"/>
        <v>36.049999999999997</v>
      </c>
      <c r="J300" s="41">
        <f t="shared" si="437"/>
        <v>0</v>
      </c>
      <c r="K300" s="41">
        <f t="shared" ref="K300" si="438">K301+K302</f>
        <v>0</v>
      </c>
      <c r="L300" s="10"/>
      <c r="M300" s="12">
        <f t="shared" si="414"/>
        <v>589.18999999999994</v>
      </c>
    </row>
    <row r="301" spans="1:13" ht="16.5" x14ac:dyDescent="0.25">
      <c r="A301" s="29"/>
      <c r="B301" s="42"/>
      <c r="C301" s="43" t="s">
        <v>59</v>
      </c>
      <c r="D301" s="41">
        <v>0</v>
      </c>
      <c r="E301" s="41">
        <v>0</v>
      </c>
      <c r="F301" s="41">
        <v>326.56</v>
      </c>
      <c r="G301" s="41">
        <v>168.15</v>
      </c>
      <c r="H301" s="41">
        <v>0</v>
      </c>
      <c r="I301" s="41">
        <v>0</v>
      </c>
      <c r="J301" s="41">
        <v>0</v>
      </c>
      <c r="K301" s="41">
        <v>0</v>
      </c>
      <c r="L301" s="10"/>
      <c r="M301" s="12">
        <f t="shared" si="414"/>
        <v>494.71000000000004</v>
      </c>
    </row>
    <row r="302" spans="1:13" ht="16.5" x14ac:dyDescent="0.25">
      <c r="A302" s="29"/>
      <c r="B302" s="42"/>
      <c r="C302" s="43" t="s">
        <v>60</v>
      </c>
      <c r="D302" s="41">
        <v>0</v>
      </c>
      <c r="E302" s="41">
        <v>0</v>
      </c>
      <c r="F302" s="41">
        <v>0</v>
      </c>
      <c r="G302" s="41">
        <v>0</v>
      </c>
      <c r="H302" s="41">
        <v>58.43</v>
      </c>
      <c r="I302" s="41">
        <v>36.049999999999997</v>
      </c>
      <c r="J302" s="41">
        <v>0</v>
      </c>
      <c r="K302" s="41">
        <v>0</v>
      </c>
      <c r="L302" s="10"/>
      <c r="M302" s="12">
        <f t="shared" si="414"/>
        <v>94.47999999999999</v>
      </c>
    </row>
    <row r="303" spans="1:13" ht="16.5" x14ac:dyDescent="0.25">
      <c r="A303" s="29"/>
      <c r="B303" s="42"/>
      <c r="C303" s="43" t="s">
        <v>159</v>
      </c>
      <c r="D303" s="41">
        <v>0</v>
      </c>
      <c r="E303" s="41">
        <v>0</v>
      </c>
      <c r="F303" s="41">
        <v>0</v>
      </c>
      <c r="G303" s="41">
        <v>0</v>
      </c>
      <c r="H303" s="41">
        <v>0</v>
      </c>
      <c r="I303" s="41">
        <v>0</v>
      </c>
      <c r="J303" s="41">
        <v>0</v>
      </c>
      <c r="K303" s="41">
        <v>0</v>
      </c>
      <c r="L303" s="10"/>
      <c r="M303" s="12">
        <f t="shared" si="414"/>
        <v>0</v>
      </c>
    </row>
    <row r="304" spans="1:13" ht="16.5" x14ac:dyDescent="0.25">
      <c r="A304" s="29" t="s">
        <v>75</v>
      </c>
      <c r="B304" s="42" t="s">
        <v>74</v>
      </c>
      <c r="C304" s="45" t="s">
        <v>156</v>
      </c>
      <c r="D304" s="41">
        <f>D305+D306</f>
        <v>0</v>
      </c>
      <c r="E304" s="41">
        <f t="shared" ref="E304:J304" si="439">E305+E306</f>
        <v>0</v>
      </c>
      <c r="F304" s="41">
        <f t="shared" si="439"/>
        <v>299.57</v>
      </c>
      <c r="G304" s="41">
        <f t="shared" si="439"/>
        <v>7488.4800000000005</v>
      </c>
      <c r="H304" s="41">
        <f t="shared" si="439"/>
        <v>9432.5300000000007</v>
      </c>
      <c r="I304" s="41">
        <f t="shared" si="439"/>
        <v>3967.74</v>
      </c>
      <c r="J304" s="41">
        <f t="shared" si="439"/>
        <v>0</v>
      </c>
      <c r="K304" s="41">
        <f t="shared" ref="K304" si="440">K305+K306</f>
        <v>0</v>
      </c>
      <c r="L304" s="10"/>
      <c r="M304" s="12">
        <f t="shared" si="414"/>
        <v>21188.32</v>
      </c>
    </row>
    <row r="305" spans="1:14" ht="16.5" x14ac:dyDescent="0.25">
      <c r="A305" s="29"/>
      <c r="B305" s="42"/>
      <c r="C305" s="43" t="s">
        <v>59</v>
      </c>
      <c r="D305" s="41">
        <f>D310</f>
        <v>0</v>
      </c>
      <c r="E305" s="41">
        <f t="shared" ref="E305:J305" si="441">E310</f>
        <v>0</v>
      </c>
      <c r="F305" s="41">
        <f t="shared" si="441"/>
        <v>299.57</v>
      </c>
      <c r="G305" s="41">
        <f t="shared" si="441"/>
        <v>7488.4800000000005</v>
      </c>
      <c r="H305" s="41">
        <f t="shared" si="441"/>
        <v>0</v>
      </c>
      <c r="I305" s="41">
        <f t="shared" si="441"/>
        <v>0</v>
      </c>
      <c r="J305" s="41">
        <f t="shared" si="441"/>
        <v>0</v>
      </c>
      <c r="K305" s="41">
        <f t="shared" ref="K305" si="442">K310</f>
        <v>0</v>
      </c>
      <c r="L305" s="9">
        <v>0</v>
      </c>
      <c r="M305" s="12">
        <f t="shared" si="414"/>
        <v>7788.05</v>
      </c>
      <c r="N305" s="2"/>
    </row>
    <row r="306" spans="1:14" ht="16.5" x14ac:dyDescent="0.25">
      <c r="A306" s="29"/>
      <c r="B306" s="42"/>
      <c r="C306" s="43" t="s">
        <v>60</v>
      </c>
      <c r="D306" s="41">
        <f>D311</f>
        <v>0</v>
      </c>
      <c r="E306" s="41">
        <f t="shared" ref="E306:J306" si="443">E311</f>
        <v>0</v>
      </c>
      <c r="F306" s="41">
        <f t="shared" si="443"/>
        <v>0</v>
      </c>
      <c r="G306" s="41">
        <f t="shared" si="443"/>
        <v>0</v>
      </c>
      <c r="H306" s="41">
        <f t="shared" si="443"/>
        <v>9432.5300000000007</v>
      </c>
      <c r="I306" s="41">
        <f t="shared" si="443"/>
        <v>3967.74</v>
      </c>
      <c r="J306" s="41">
        <f t="shared" si="443"/>
        <v>0</v>
      </c>
      <c r="K306" s="41">
        <f t="shared" ref="K306" si="444">K311</f>
        <v>0</v>
      </c>
      <c r="L306" s="9">
        <v>0</v>
      </c>
      <c r="M306" s="12">
        <f t="shared" si="414"/>
        <v>13400.27</v>
      </c>
      <c r="N306" s="2"/>
    </row>
    <row r="307" spans="1:14" ht="16.5" x14ac:dyDescent="0.25">
      <c r="A307" s="29"/>
      <c r="B307" s="42"/>
      <c r="C307" s="43" t="s">
        <v>152</v>
      </c>
      <c r="D307" s="41">
        <v>0</v>
      </c>
      <c r="E307" s="41">
        <v>0</v>
      </c>
      <c r="F307" s="41">
        <v>0</v>
      </c>
      <c r="G307" s="41">
        <v>0</v>
      </c>
      <c r="H307" s="41">
        <v>0</v>
      </c>
      <c r="I307" s="41">
        <v>0</v>
      </c>
      <c r="J307" s="41">
        <v>0</v>
      </c>
      <c r="K307" s="41">
        <v>0</v>
      </c>
      <c r="L307" s="18"/>
      <c r="M307" s="12">
        <f t="shared" si="414"/>
        <v>0</v>
      </c>
      <c r="N307" s="2"/>
    </row>
    <row r="308" spans="1:14" ht="16.5" x14ac:dyDescent="0.25">
      <c r="A308" s="29"/>
      <c r="B308" s="42"/>
      <c r="C308" s="43" t="s">
        <v>153</v>
      </c>
      <c r="D308" s="41">
        <v>0</v>
      </c>
      <c r="E308" s="41">
        <v>0</v>
      </c>
      <c r="F308" s="41">
        <v>0</v>
      </c>
      <c r="G308" s="41">
        <v>0</v>
      </c>
      <c r="H308" s="41">
        <v>0</v>
      </c>
      <c r="I308" s="41">
        <v>0</v>
      </c>
      <c r="J308" s="41">
        <v>0</v>
      </c>
      <c r="K308" s="41">
        <v>0</v>
      </c>
      <c r="L308" s="18"/>
      <c r="M308" s="12">
        <f t="shared" si="414"/>
        <v>0</v>
      </c>
      <c r="N308" s="2"/>
    </row>
    <row r="309" spans="1:14" ht="16.5" x14ac:dyDescent="0.25">
      <c r="A309" s="29"/>
      <c r="B309" s="42"/>
      <c r="C309" s="43" t="s">
        <v>150</v>
      </c>
      <c r="D309" s="41">
        <f>D310+D311</f>
        <v>0</v>
      </c>
      <c r="E309" s="41">
        <f t="shared" ref="E309:J309" si="445">E310+E311</f>
        <v>0</v>
      </c>
      <c r="F309" s="41">
        <f t="shared" si="445"/>
        <v>299.57</v>
      </c>
      <c r="G309" s="41">
        <f t="shared" si="445"/>
        <v>7488.4800000000005</v>
      </c>
      <c r="H309" s="41">
        <f t="shared" si="445"/>
        <v>9432.5300000000007</v>
      </c>
      <c r="I309" s="41">
        <f t="shared" si="445"/>
        <v>3967.74</v>
      </c>
      <c r="J309" s="41">
        <f t="shared" si="445"/>
        <v>0</v>
      </c>
      <c r="K309" s="41">
        <f t="shared" ref="K309" si="446">K310+K311</f>
        <v>0</v>
      </c>
      <c r="L309" s="10"/>
      <c r="M309" s="12">
        <f t="shared" si="414"/>
        <v>21188.32</v>
      </c>
    </row>
    <row r="310" spans="1:14" ht="16.5" x14ac:dyDescent="0.25">
      <c r="A310" s="29"/>
      <c r="B310" s="42"/>
      <c r="C310" s="43" t="s">
        <v>59</v>
      </c>
      <c r="D310" s="41">
        <f>D314+D320</f>
        <v>0</v>
      </c>
      <c r="E310" s="41">
        <f t="shared" ref="E310:J310" si="447">E314+E320</f>
        <v>0</v>
      </c>
      <c r="F310" s="41">
        <f t="shared" si="447"/>
        <v>299.57</v>
      </c>
      <c r="G310" s="41">
        <f t="shared" si="447"/>
        <v>7488.4800000000005</v>
      </c>
      <c r="H310" s="41">
        <f t="shared" si="447"/>
        <v>0</v>
      </c>
      <c r="I310" s="41">
        <f t="shared" si="447"/>
        <v>0</v>
      </c>
      <c r="J310" s="41">
        <f t="shared" si="447"/>
        <v>0</v>
      </c>
      <c r="K310" s="41">
        <f t="shared" ref="K310" si="448">K314+K320</f>
        <v>0</v>
      </c>
      <c r="L310" s="10"/>
      <c r="M310" s="12">
        <f t="shared" si="414"/>
        <v>7788.05</v>
      </c>
    </row>
    <row r="311" spans="1:14" ht="16.5" x14ac:dyDescent="0.25">
      <c r="A311" s="29"/>
      <c r="B311" s="42"/>
      <c r="C311" s="43" t="s">
        <v>60</v>
      </c>
      <c r="D311" s="41">
        <f>D315+D321</f>
        <v>0</v>
      </c>
      <c r="E311" s="41">
        <f t="shared" ref="E311:J311" si="449">E315+E321</f>
        <v>0</v>
      </c>
      <c r="F311" s="41">
        <f t="shared" si="449"/>
        <v>0</v>
      </c>
      <c r="G311" s="41">
        <f t="shared" si="449"/>
        <v>0</v>
      </c>
      <c r="H311" s="41">
        <f t="shared" si="449"/>
        <v>9432.5300000000007</v>
      </c>
      <c r="I311" s="41">
        <f t="shared" si="449"/>
        <v>3967.74</v>
      </c>
      <c r="J311" s="41">
        <f t="shared" si="449"/>
        <v>0</v>
      </c>
      <c r="K311" s="41">
        <f t="shared" ref="K311" si="450">K315+K321</f>
        <v>0</v>
      </c>
      <c r="L311" s="10"/>
      <c r="M311" s="12">
        <f t="shared" si="414"/>
        <v>13400.27</v>
      </c>
    </row>
    <row r="312" spans="1:14" ht="16.5" x14ac:dyDescent="0.25">
      <c r="A312" s="29"/>
      <c r="B312" s="42"/>
      <c r="C312" s="44" t="s">
        <v>151</v>
      </c>
      <c r="D312" s="41"/>
      <c r="E312" s="41"/>
      <c r="F312" s="41"/>
      <c r="G312" s="41"/>
      <c r="H312" s="41"/>
      <c r="I312" s="41"/>
      <c r="J312" s="41"/>
      <c r="K312" s="41"/>
      <c r="L312" s="10"/>
      <c r="M312" s="12">
        <f t="shared" si="414"/>
        <v>0</v>
      </c>
    </row>
    <row r="313" spans="1:14" ht="16.5" x14ac:dyDescent="0.25">
      <c r="A313" s="29"/>
      <c r="B313" s="42"/>
      <c r="C313" s="43" t="s">
        <v>155</v>
      </c>
      <c r="D313" s="41">
        <f>D314+D315</f>
        <v>0</v>
      </c>
      <c r="E313" s="41">
        <f t="shared" ref="E313:J313" si="451">E314+E315</f>
        <v>0</v>
      </c>
      <c r="F313" s="41">
        <f t="shared" si="451"/>
        <v>263.2</v>
      </c>
      <c r="G313" s="41">
        <f t="shared" si="451"/>
        <v>7469.71</v>
      </c>
      <c r="H313" s="41">
        <f t="shared" si="451"/>
        <v>6921.77</v>
      </c>
      <c r="I313" s="41">
        <f t="shared" si="451"/>
        <v>3965</v>
      </c>
      <c r="J313" s="41">
        <f t="shared" si="451"/>
        <v>0</v>
      </c>
      <c r="K313" s="41">
        <f t="shared" ref="K313" si="452">K314+K315</f>
        <v>0</v>
      </c>
      <c r="L313" s="10"/>
      <c r="M313" s="12">
        <f t="shared" si="414"/>
        <v>18619.68</v>
      </c>
    </row>
    <row r="314" spans="1:14" ht="16.5" x14ac:dyDescent="0.25">
      <c r="A314" s="29"/>
      <c r="B314" s="42"/>
      <c r="C314" s="43" t="s">
        <v>59</v>
      </c>
      <c r="D314" s="41">
        <v>0</v>
      </c>
      <c r="E314" s="41">
        <v>0</v>
      </c>
      <c r="F314" s="41">
        <v>263.2</v>
      </c>
      <c r="G314" s="41">
        <v>7469.71</v>
      </c>
      <c r="H314" s="41">
        <v>0</v>
      </c>
      <c r="I314" s="41">
        <v>0</v>
      </c>
      <c r="J314" s="41">
        <v>0</v>
      </c>
      <c r="K314" s="41">
        <v>0</v>
      </c>
      <c r="L314" s="10"/>
      <c r="M314" s="12">
        <f t="shared" si="414"/>
        <v>7732.91</v>
      </c>
    </row>
    <row r="315" spans="1:14" ht="16.5" x14ac:dyDescent="0.25">
      <c r="A315" s="29"/>
      <c r="B315" s="42"/>
      <c r="C315" s="43" t="s">
        <v>60</v>
      </c>
      <c r="D315" s="41">
        <v>0</v>
      </c>
      <c r="E315" s="41">
        <v>0</v>
      </c>
      <c r="F315" s="41">
        <v>0</v>
      </c>
      <c r="G315" s="41">
        <v>0</v>
      </c>
      <c r="H315" s="41">
        <v>6921.77</v>
      </c>
      <c r="I315" s="41">
        <v>3965</v>
      </c>
      <c r="J315" s="41">
        <v>0</v>
      </c>
      <c r="K315" s="41">
        <v>0</v>
      </c>
      <c r="L315" s="10"/>
      <c r="M315" s="12">
        <f t="shared" si="414"/>
        <v>10886.77</v>
      </c>
    </row>
    <row r="316" spans="1:14" ht="31.5" x14ac:dyDescent="0.25">
      <c r="A316" s="29"/>
      <c r="B316" s="42"/>
      <c r="C316" s="43" t="s">
        <v>167</v>
      </c>
      <c r="D316" s="41">
        <f>D317+D318</f>
        <v>0</v>
      </c>
      <c r="E316" s="41">
        <f t="shared" ref="E316:J316" si="453">E317+E318</f>
        <v>0</v>
      </c>
      <c r="F316" s="41">
        <f t="shared" si="453"/>
        <v>263.2</v>
      </c>
      <c r="G316" s="41">
        <f t="shared" si="453"/>
        <v>7469.71</v>
      </c>
      <c r="H316" s="41">
        <f t="shared" si="453"/>
        <v>6921.77</v>
      </c>
      <c r="I316" s="41">
        <f t="shared" si="453"/>
        <v>3965</v>
      </c>
      <c r="J316" s="41">
        <f t="shared" si="453"/>
        <v>0</v>
      </c>
      <c r="K316" s="41">
        <f t="shared" ref="K316" si="454">K317+K318</f>
        <v>0</v>
      </c>
      <c r="L316" s="10"/>
      <c r="M316" s="12">
        <f t="shared" si="414"/>
        <v>18619.68</v>
      </c>
    </row>
    <row r="317" spans="1:14" ht="16.5" x14ac:dyDescent="0.25">
      <c r="A317" s="29"/>
      <c r="B317" s="42"/>
      <c r="C317" s="43" t="s">
        <v>59</v>
      </c>
      <c r="D317" s="41">
        <v>0</v>
      </c>
      <c r="E317" s="41">
        <v>0</v>
      </c>
      <c r="F317" s="41">
        <v>263.2</v>
      </c>
      <c r="G317" s="41">
        <v>7469.71</v>
      </c>
      <c r="H317" s="41">
        <v>0</v>
      </c>
      <c r="I317" s="41">
        <v>0</v>
      </c>
      <c r="J317" s="41">
        <v>0</v>
      </c>
      <c r="K317" s="41">
        <v>0</v>
      </c>
      <c r="L317" s="10"/>
      <c r="M317" s="12">
        <f t="shared" si="414"/>
        <v>7732.91</v>
      </c>
    </row>
    <row r="318" spans="1:14" ht="16.5" x14ac:dyDescent="0.25">
      <c r="A318" s="29"/>
      <c r="B318" s="42"/>
      <c r="C318" s="43" t="s">
        <v>60</v>
      </c>
      <c r="D318" s="41">
        <v>0</v>
      </c>
      <c r="E318" s="41">
        <v>0</v>
      </c>
      <c r="F318" s="41">
        <v>0</v>
      </c>
      <c r="G318" s="41">
        <v>0</v>
      </c>
      <c r="H318" s="41">
        <v>6921.77</v>
      </c>
      <c r="I318" s="41">
        <v>3965</v>
      </c>
      <c r="J318" s="41">
        <v>0</v>
      </c>
      <c r="K318" s="41">
        <v>0</v>
      </c>
      <c r="L318" s="10"/>
      <c r="M318" s="12">
        <f t="shared" si="414"/>
        <v>10886.77</v>
      </c>
    </row>
    <row r="319" spans="1:14" ht="31.5" x14ac:dyDescent="0.25">
      <c r="A319" s="29"/>
      <c r="B319" s="42"/>
      <c r="C319" s="43" t="s">
        <v>175</v>
      </c>
      <c r="D319" s="41">
        <f>D320+D321</f>
        <v>0</v>
      </c>
      <c r="E319" s="41">
        <f t="shared" ref="E319:J319" si="455">E320+E321</f>
        <v>0</v>
      </c>
      <c r="F319" s="41">
        <f t="shared" si="455"/>
        <v>36.369999999999997</v>
      </c>
      <c r="G319" s="41">
        <f t="shared" si="455"/>
        <v>18.77</v>
      </c>
      <c r="H319" s="41">
        <f t="shared" si="455"/>
        <v>2510.7600000000002</v>
      </c>
      <c r="I319" s="41">
        <f t="shared" si="455"/>
        <v>2.74</v>
      </c>
      <c r="J319" s="41">
        <f t="shared" si="455"/>
        <v>0</v>
      </c>
      <c r="K319" s="41">
        <f t="shared" ref="K319" si="456">K320+K321</f>
        <v>0</v>
      </c>
      <c r="L319" s="10"/>
      <c r="M319" s="12">
        <f t="shared" si="414"/>
        <v>2568.64</v>
      </c>
    </row>
    <row r="320" spans="1:14" ht="16.5" x14ac:dyDescent="0.25">
      <c r="A320" s="29"/>
      <c r="B320" s="42"/>
      <c r="C320" s="43" t="s">
        <v>59</v>
      </c>
      <c r="D320" s="41">
        <v>0</v>
      </c>
      <c r="E320" s="41">
        <v>0</v>
      </c>
      <c r="F320" s="41">
        <v>36.369999999999997</v>
      </c>
      <c r="G320" s="41">
        <v>18.77</v>
      </c>
      <c r="H320" s="41">
        <v>0</v>
      </c>
      <c r="I320" s="41">
        <v>0</v>
      </c>
      <c r="J320" s="41">
        <v>0</v>
      </c>
      <c r="K320" s="41">
        <v>0</v>
      </c>
      <c r="L320" s="10"/>
      <c r="M320" s="12">
        <f t="shared" si="414"/>
        <v>55.14</v>
      </c>
    </row>
    <row r="321" spans="1:16" ht="16.5" x14ac:dyDescent="0.25">
      <c r="A321" s="29"/>
      <c r="B321" s="42"/>
      <c r="C321" s="43" t="s">
        <v>60</v>
      </c>
      <c r="D321" s="41">
        <v>0</v>
      </c>
      <c r="E321" s="41">
        <v>0</v>
      </c>
      <c r="F321" s="41">
        <v>0</v>
      </c>
      <c r="G321" s="41">
        <v>0</v>
      </c>
      <c r="H321" s="41">
        <v>2510.7600000000002</v>
      </c>
      <c r="I321" s="41">
        <v>2.74</v>
      </c>
      <c r="J321" s="41">
        <v>0</v>
      </c>
      <c r="K321" s="41">
        <v>0</v>
      </c>
      <c r="L321" s="10"/>
      <c r="M321" s="12">
        <f t="shared" si="414"/>
        <v>2513.5</v>
      </c>
    </row>
    <row r="322" spans="1:16" ht="16.5" x14ac:dyDescent="0.25">
      <c r="A322" s="29" t="s">
        <v>76</v>
      </c>
      <c r="B322" s="46" t="s">
        <v>138</v>
      </c>
      <c r="C322" s="45" t="s">
        <v>156</v>
      </c>
      <c r="D322" s="41">
        <f>D323+D324</f>
        <v>0</v>
      </c>
      <c r="E322" s="41">
        <f t="shared" ref="E322:J322" si="457">E323+E324</f>
        <v>0</v>
      </c>
      <c r="F322" s="41">
        <f t="shared" si="457"/>
        <v>26807.309999999998</v>
      </c>
      <c r="G322" s="41">
        <f t="shared" si="457"/>
        <v>26807.32</v>
      </c>
      <c r="H322" s="41">
        <f t="shared" si="457"/>
        <v>347.84999999999997</v>
      </c>
      <c r="I322" s="41">
        <f t="shared" si="457"/>
        <v>0</v>
      </c>
      <c r="J322" s="41">
        <f t="shared" si="457"/>
        <v>0</v>
      </c>
      <c r="K322" s="41">
        <f t="shared" ref="K322" si="458">K323+K324</f>
        <v>0</v>
      </c>
      <c r="L322" s="10"/>
      <c r="M322" s="12">
        <f t="shared" si="414"/>
        <v>53962.479999999996</v>
      </c>
    </row>
    <row r="323" spans="1:16" ht="16.5" x14ac:dyDescent="0.25">
      <c r="A323" s="29"/>
      <c r="B323" s="46"/>
      <c r="C323" s="43" t="s">
        <v>59</v>
      </c>
      <c r="D323" s="41">
        <f>D327+D340</f>
        <v>0</v>
      </c>
      <c r="E323" s="41">
        <f t="shared" ref="E323:J323" si="459">E327+E340</f>
        <v>0</v>
      </c>
      <c r="F323" s="41">
        <f t="shared" si="459"/>
        <v>26807.309999999998</v>
      </c>
      <c r="G323" s="41">
        <f t="shared" si="459"/>
        <v>26807.32</v>
      </c>
      <c r="H323" s="41">
        <f t="shared" si="459"/>
        <v>0</v>
      </c>
      <c r="I323" s="41">
        <f t="shared" si="459"/>
        <v>0</v>
      </c>
      <c r="J323" s="41">
        <f t="shared" si="459"/>
        <v>0</v>
      </c>
      <c r="K323" s="41">
        <f t="shared" ref="K323" si="460">K327+K340</f>
        <v>0</v>
      </c>
      <c r="L323" s="10"/>
      <c r="M323" s="12">
        <f t="shared" si="414"/>
        <v>53614.63</v>
      </c>
    </row>
    <row r="324" spans="1:16" ht="16.5" x14ac:dyDescent="0.25">
      <c r="A324" s="29"/>
      <c r="B324" s="46"/>
      <c r="C324" s="43" t="s">
        <v>60</v>
      </c>
      <c r="D324" s="41">
        <f>D328+D341</f>
        <v>0</v>
      </c>
      <c r="E324" s="41">
        <f t="shared" ref="E324:J324" si="461">E328+E341</f>
        <v>0</v>
      </c>
      <c r="F324" s="41">
        <f t="shared" si="461"/>
        <v>0</v>
      </c>
      <c r="G324" s="41">
        <f t="shared" si="461"/>
        <v>0</v>
      </c>
      <c r="H324" s="41">
        <f t="shared" si="461"/>
        <v>347.84999999999997</v>
      </c>
      <c r="I324" s="41">
        <f t="shared" si="461"/>
        <v>0</v>
      </c>
      <c r="J324" s="41">
        <f t="shared" si="461"/>
        <v>0</v>
      </c>
      <c r="K324" s="41">
        <f t="shared" ref="K324" si="462">K328+K341</f>
        <v>0</v>
      </c>
      <c r="L324" s="10"/>
      <c r="M324" s="12">
        <f t="shared" si="414"/>
        <v>347.84999999999997</v>
      </c>
    </row>
    <row r="325" spans="1:16" ht="16.5" x14ac:dyDescent="0.25">
      <c r="A325" s="29"/>
      <c r="B325" s="46"/>
      <c r="C325" s="43" t="s">
        <v>152</v>
      </c>
      <c r="D325" s="41">
        <v>0</v>
      </c>
      <c r="E325" s="41">
        <v>0</v>
      </c>
      <c r="F325" s="41">
        <v>0</v>
      </c>
      <c r="G325" s="41">
        <v>0</v>
      </c>
      <c r="H325" s="41">
        <v>0</v>
      </c>
      <c r="I325" s="41">
        <v>0</v>
      </c>
      <c r="J325" s="41">
        <v>0</v>
      </c>
      <c r="K325" s="41">
        <v>0</v>
      </c>
      <c r="L325" s="10"/>
      <c r="M325" s="12">
        <f t="shared" si="414"/>
        <v>0</v>
      </c>
    </row>
    <row r="326" spans="1:16" ht="16.5" x14ac:dyDescent="0.25">
      <c r="A326" s="29"/>
      <c r="B326" s="46"/>
      <c r="C326" s="43" t="s">
        <v>149</v>
      </c>
      <c r="D326" s="41">
        <v>0</v>
      </c>
      <c r="E326" s="41">
        <v>0</v>
      </c>
      <c r="F326" s="41">
        <f>F330+F336</f>
        <v>26539.239999999998</v>
      </c>
      <c r="G326" s="41">
        <f>G330+G336</f>
        <v>26539.239999999998</v>
      </c>
      <c r="H326" s="41">
        <f>H330+H336</f>
        <v>303.77</v>
      </c>
      <c r="I326" s="41">
        <v>0</v>
      </c>
      <c r="J326" s="41">
        <v>0</v>
      </c>
      <c r="K326" s="41">
        <v>0</v>
      </c>
      <c r="L326" s="10"/>
      <c r="M326" s="12">
        <f t="shared" si="414"/>
        <v>53382.249999999993</v>
      </c>
    </row>
    <row r="327" spans="1:16" ht="16.5" x14ac:dyDescent="0.25">
      <c r="A327" s="29"/>
      <c r="B327" s="46"/>
      <c r="C327" s="43" t="s">
        <v>59</v>
      </c>
      <c r="D327" s="41">
        <f>D331+D337</f>
        <v>0</v>
      </c>
      <c r="E327" s="41">
        <f t="shared" ref="E327:J327" si="463">E331+E337</f>
        <v>0</v>
      </c>
      <c r="F327" s="41">
        <f t="shared" si="463"/>
        <v>26539.239999999998</v>
      </c>
      <c r="G327" s="41">
        <f t="shared" si="463"/>
        <v>26539.239999999998</v>
      </c>
      <c r="H327" s="41">
        <f t="shared" si="463"/>
        <v>0</v>
      </c>
      <c r="I327" s="41">
        <f t="shared" si="463"/>
        <v>0</v>
      </c>
      <c r="J327" s="41">
        <f t="shared" si="463"/>
        <v>0</v>
      </c>
      <c r="K327" s="41">
        <f t="shared" ref="K327" si="464">K331+K337</f>
        <v>0</v>
      </c>
      <c r="L327" s="10"/>
      <c r="M327" s="12">
        <f t="shared" si="414"/>
        <v>53078.479999999996</v>
      </c>
    </row>
    <row r="328" spans="1:16" ht="16.5" x14ac:dyDescent="0.25">
      <c r="A328" s="29"/>
      <c r="B328" s="46"/>
      <c r="C328" s="43" t="s">
        <v>60</v>
      </c>
      <c r="D328" s="41">
        <f>D332+D338</f>
        <v>0</v>
      </c>
      <c r="E328" s="41">
        <f t="shared" ref="E328:J328" si="465">E332+E338</f>
        <v>0</v>
      </c>
      <c r="F328" s="41">
        <f t="shared" si="465"/>
        <v>0</v>
      </c>
      <c r="G328" s="41">
        <f t="shared" si="465"/>
        <v>0</v>
      </c>
      <c r="H328" s="41">
        <f t="shared" si="465"/>
        <v>303.77</v>
      </c>
      <c r="I328" s="41">
        <f t="shared" si="465"/>
        <v>0</v>
      </c>
      <c r="J328" s="41">
        <f t="shared" si="465"/>
        <v>0</v>
      </c>
      <c r="K328" s="41">
        <f t="shared" ref="K328" si="466">K332+K338</f>
        <v>0</v>
      </c>
      <c r="L328" s="10"/>
      <c r="M328" s="12">
        <f t="shared" si="414"/>
        <v>303.77</v>
      </c>
    </row>
    <row r="329" spans="1:16" ht="16.5" x14ac:dyDescent="0.25">
      <c r="A329" s="29"/>
      <c r="B329" s="46"/>
      <c r="C329" s="44" t="s">
        <v>151</v>
      </c>
      <c r="D329" s="41"/>
      <c r="E329" s="41"/>
      <c r="F329" s="41"/>
      <c r="G329" s="41"/>
      <c r="H329" s="41"/>
      <c r="I329" s="41"/>
      <c r="J329" s="41"/>
      <c r="K329" s="41"/>
      <c r="L329" s="10"/>
      <c r="M329" s="12">
        <f t="shared" si="414"/>
        <v>0</v>
      </c>
    </row>
    <row r="330" spans="1:16" ht="15" customHeight="1" x14ac:dyDescent="0.25">
      <c r="A330" s="29"/>
      <c r="B330" s="46"/>
      <c r="C330" s="43" t="s">
        <v>155</v>
      </c>
      <c r="D330" s="41">
        <f>D331+D332</f>
        <v>0</v>
      </c>
      <c r="E330" s="41">
        <f t="shared" ref="E330" si="467">E331+E332</f>
        <v>0</v>
      </c>
      <c r="F330" s="41">
        <f t="shared" ref="F330" si="468">F331+F332</f>
        <v>22175.37</v>
      </c>
      <c r="G330" s="41">
        <f t="shared" ref="G330" si="469">G331+G332</f>
        <v>22175.37</v>
      </c>
      <c r="H330" s="41">
        <f t="shared" ref="H330" si="470">H331+H332</f>
        <v>303.77</v>
      </c>
      <c r="I330" s="41">
        <f t="shared" ref="I330" si="471">I331+I332</f>
        <v>0</v>
      </c>
      <c r="J330" s="41">
        <f>J331+J332</f>
        <v>0</v>
      </c>
      <c r="K330" s="41">
        <f>K331+K332</f>
        <v>0</v>
      </c>
      <c r="L330" s="32"/>
      <c r="M330" s="12">
        <f t="shared" si="414"/>
        <v>44654.509999999995</v>
      </c>
    </row>
    <row r="331" spans="1:16" ht="15.75" x14ac:dyDescent="0.25">
      <c r="A331" s="29"/>
      <c r="B331" s="46"/>
      <c r="C331" s="43" t="s">
        <v>59</v>
      </c>
      <c r="D331" s="41">
        <v>0</v>
      </c>
      <c r="E331" s="41">
        <v>0</v>
      </c>
      <c r="F331" s="41">
        <v>22175.37</v>
      </c>
      <c r="G331" s="41">
        <v>22175.37</v>
      </c>
      <c r="H331" s="41">
        <v>0</v>
      </c>
      <c r="I331" s="41">
        <v>0</v>
      </c>
      <c r="J331" s="41">
        <v>0</v>
      </c>
      <c r="K331" s="41">
        <v>0</v>
      </c>
      <c r="L331" s="32"/>
      <c r="M331" s="12">
        <f t="shared" si="414"/>
        <v>44350.74</v>
      </c>
      <c r="P331" s="2"/>
    </row>
    <row r="332" spans="1:16" ht="16.5" customHeight="1" x14ac:dyDescent="0.25">
      <c r="A332" s="29"/>
      <c r="B332" s="46"/>
      <c r="C332" s="43" t="s">
        <v>60</v>
      </c>
      <c r="D332" s="41">
        <v>0</v>
      </c>
      <c r="E332" s="41">
        <v>0</v>
      </c>
      <c r="F332" s="41">
        <v>0</v>
      </c>
      <c r="G332" s="41">
        <v>0</v>
      </c>
      <c r="H332" s="41">
        <v>303.77</v>
      </c>
      <c r="I332" s="41">
        <v>0</v>
      </c>
      <c r="J332" s="41">
        <v>0</v>
      </c>
      <c r="K332" s="41">
        <v>0</v>
      </c>
      <c r="L332" s="21"/>
      <c r="M332" s="12">
        <f t="shared" si="414"/>
        <v>303.77</v>
      </c>
      <c r="P332" s="2"/>
    </row>
    <row r="333" spans="1:16" ht="31.5" x14ac:dyDescent="0.25">
      <c r="A333" s="29"/>
      <c r="B333" s="46"/>
      <c r="C333" s="43" t="s">
        <v>167</v>
      </c>
      <c r="D333" s="41">
        <f>D334+D335</f>
        <v>0</v>
      </c>
      <c r="E333" s="41">
        <f t="shared" ref="E333:I333" si="472">E334+E335</f>
        <v>0</v>
      </c>
      <c r="F333" s="41">
        <f t="shared" si="472"/>
        <v>22175.37</v>
      </c>
      <c r="G333" s="41">
        <f t="shared" si="472"/>
        <v>22175.37</v>
      </c>
      <c r="H333" s="41">
        <f t="shared" si="472"/>
        <v>303.77</v>
      </c>
      <c r="I333" s="41">
        <f t="shared" si="472"/>
        <v>0</v>
      </c>
      <c r="J333" s="41">
        <f>J334+J335</f>
        <v>0</v>
      </c>
      <c r="K333" s="41">
        <f>K334+K335</f>
        <v>0</v>
      </c>
      <c r="L333" s="10"/>
      <c r="M333" s="12">
        <f t="shared" si="414"/>
        <v>44654.509999999995</v>
      </c>
    </row>
    <row r="334" spans="1:16" ht="16.5" x14ac:dyDescent="0.25">
      <c r="A334" s="29"/>
      <c r="B334" s="46"/>
      <c r="C334" s="43" t="s">
        <v>59</v>
      </c>
      <c r="D334" s="41">
        <v>0</v>
      </c>
      <c r="E334" s="41">
        <v>0</v>
      </c>
      <c r="F334" s="41">
        <v>22175.37</v>
      </c>
      <c r="G334" s="41">
        <v>22175.37</v>
      </c>
      <c r="H334" s="41">
        <v>0</v>
      </c>
      <c r="I334" s="41">
        <v>0</v>
      </c>
      <c r="J334" s="41">
        <v>0</v>
      </c>
      <c r="K334" s="41">
        <v>0</v>
      </c>
      <c r="L334" s="10"/>
      <c r="M334" s="12">
        <f t="shared" si="414"/>
        <v>44350.74</v>
      </c>
    </row>
    <row r="335" spans="1:16" ht="16.5" x14ac:dyDescent="0.25">
      <c r="A335" s="29"/>
      <c r="B335" s="46"/>
      <c r="C335" s="43" t="s">
        <v>60</v>
      </c>
      <c r="D335" s="41">
        <v>0</v>
      </c>
      <c r="E335" s="41">
        <v>0</v>
      </c>
      <c r="F335" s="41">
        <v>0</v>
      </c>
      <c r="G335" s="41">
        <v>0</v>
      </c>
      <c r="H335" s="41">
        <v>303.77</v>
      </c>
      <c r="I335" s="41">
        <v>0</v>
      </c>
      <c r="J335" s="41">
        <v>0</v>
      </c>
      <c r="K335" s="41">
        <v>0</v>
      </c>
      <c r="L335" s="10"/>
      <c r="M335" s="12">
        <f t="shared" si="414"/>
        <v>303.77</v>
      </c>
    </row>
    <row r="336" spans="1:16" ht="31.5" x14ac:dyDescent="0.25">
      <c r="A336" s="29"/>
      <c r="B336" s="46"/>
      <c r="C336" s="43" t="s">
        <v>175</v>
      </c>
      <c r="D336" s="41">
        <f>D337+D338</f>
        <v>0</v>
      </c>
      <c r="E336" s="41">
        <f t="shared" ref="E336:J336" si="473">E337+E338</f>
        <v>0</v>
      </c>
      <c r="F336" s="41">
        <f t="shared" si="473"/>
        <v>4363.87</v>
      </c>
      <c r="G336" s="41">
        <f t="shared" si="473"/>
        <v>4363.87</v>
      </c>
      <c r="H336" s="41">
        <f t="shared" si="473"/>
        <v>0</v>
      </c>
      <c r="I336" s="41">
        <f t="shared" si="473"/>
        <v>0</v>
      </c>
      <c r="J336" s="41">
        <f t="shared" si="473"/>
        <v>0</v>
      </c>
      <c r="K336" s="41">
        <f t="shared" ref="K336" si="474">K337+K338</f>
        <v>0</v>
      </c>
      <c r="L336" s="10"/>
      <c r="M336" s="12">
        <f t="shared" si="414"/>
        <v>8727.74</v>
      </c>
    </row>
    <row r="337" spans="1:13" ht="16.5" x14ac:dyDescent="0.25">
      <c r="A337" s="29"/>
      <c r="B337" s="46"/>
      <c r="C337" s="43" t="s">
        <v>59</v>
      </c>
      <c r="D337" s="41">
        <v>0</v>
      </c>
      <c r="E337" s="41">
        <v>0</v>
      </c>
      <c r="F337" s="41">
        <v>4363.87</v>
      </c>
      <c r="G337" s="41">
        <v>4363.87</v>
      </c>
      <c r="H337" s="41">
        <v>0</v>
      </c>
      <c r="I337" s="41">
        <v>0</v>
      </c>
      <c r="J337" s="41">
        <v>0</v>
      </c>
      <c r="K337" s="41">
        <v>0</v>
      </c>
      <c r="L337" s="10"/>
      <c r="M337" s="12">
        <f t="shared" si="414"/>
        <v>8727.74</v>
      </c>
    </row>
    <row r="338" spans="1:13" ht="16.5" x14ac:dyDescent="0.25">
      <c r="A338" s="29"/>
      <c r="B338" s="46"/>
      <c r="C338" s="43" t="s">
        <v>60</v>
      </c>
      <c r="D338" s="41">
        <v>0</v>
      </c>
      <c r="E338" s="41">
        <v>0</v>
      </c>
      <c r="F338" s="41">
        <v>0</v>
      </c>
      <c r="G338" s="41">
        <v>0</v>
      </c>
      <c r="H338" s="41">
        <v>0</v>
      </c>
      <c r="I338" s="41">
        <v>0</v>
      </c>
      <c r="J338" s="41">
        <v>0</v>
      </c>
      <c r="K338" s="41">
        <v>0</v>
      </c>
      <c r="L338" s="10"/>
      <c r="M338" s="12">
        <f t="shared" si="414"/>
        <v>0</v>
      </c>
    </row>
    <row r="339" spans="1:13" ht="16.5" x14ac:dyDescent="0.25">
      <c r="A339" s="29"/>
      <c r="B339" s="46"/>
      <c r="C339" s="43" t="s">
        <v>150</v>
      </c>
      <c r="D339" s="41">
        <f>D340+D341</f>
        <v>0</v>
      </c>
      <c r="E339" s="41">
        <f t="shared" ref="E339:J339" si="475">E340+E341</f>
        <v>0</v>
      </c>
      <c r="F339" s="41">
        <f t="shared" si="475"/>
        <v>268.07</v>
      </c>
      <c r="G339" s="41">
        <f t="shared" si="475"/>
        <v>268.08</v>
      </c>
      <c r="H339" s="41">
        <f>H340+H341</f>
        <v>44.08</v>
      </c>
      <c r="I339" s="41">
        <f t="shared" si="475"/>
        <v>0</v>
      </c>
      <c r="J339" s="41">
        <f t="shared" si="475"/>
        <v>0</v>
      </c>
      <c r="K339" s="41">
        <f t="shared" ref="K339" si="476">K340+K341</f>
        <v>0</v>
      </c>
      <c r="L339" s="10"/>
      <c r="M339" s="12">
        <f t="shared" si="414"/>
        <v>580.23</v>
      </c>
    </row>
    <row r="340" spans="1:13" ht="16.5" x14ac:dyDescent="0.25">
      <c r="A340" s="29"/>
      <c r="B340" s="46"/>
      <c r="C340" s="43" t="s">
        <v>59</v>
      </c>
      <c r="D340" s="41">
        <f>D344+D350</f>
        <v>0</v>
      </c>
      <c r="E340" s="41">
        <f t="shared" ref="E340:J340" si="477">E344+E350</f>
        <v>0</v>
      </c>
      <c r="F340" s="41">
        <f t="shared" si="477"/>
        <v>268.07</v>
      </c>
      <c r="G340" s="41">
        <f t="shared" si="477"/>
        <v>268.08</v>
      </c>
      <c r="H340" s="41">
        <f>H344+H350</f>
        <v>0</v>
      </c>
      <c r="I340" s="41">
        <f t="shared" si="477"/>
        <v>0</v>
      </c>
      <c r="J340" s="41">
        <f t="shared" si="477"/>
        <v>0</v>
      </c>
      <c r="K340" s="41">
        <f t="shared" ref="K340" si="478">K344+K350</f>
        <v>0</v>
      </c>
      <c r="L340" s="10"/>
      <c r="M340" s="12">
        <f t="shared" si="414"/>
        <v>536.15</v>
      </c>
    </row>
    <row r="341" spans="1:13" ht="16.5" x14ac:dyDescent="0.25">
      <c r="A341" s="29"/>
      <c r="B341" s="46"/>
      <c r="C341" s="43" t="s">
        <v>60</v>
      </c>
      <c r="D341" s="41">
        <f>D345+D351</f>
        <v>0</v>
      </c>
      <c r="E341" s="41">
        <f t="shared" ref="E341:K341" si="479">E345+E351</f>
        <v>0</v>
      </c>
      <c r="F341" s="41">
        <f t="shared" si="479"/>
        <v>0</v>
      </c>
      <c r="G341" s="41">
        <f t="shared" si="479"/>
        <v>0</v>
      </c>
      <c r="H341" s="41">
        <f t="shared" si="479"/>
        <v>44.08</v>
      </c>
      <c r="I341" s="41">
        <f t="shared" si="479"/>
        <v>0</v>
      </c>
      <c r="J341" s="41">
        <f t="shared" ref="J341" si="480">J345+J351</f>
        <v>0</v>
      </c>
      <c r="K341" s="41">
        <f t="shared" si="479"/>
        <v>0</v>
      </c>
      <c r="L341" s="10"/>
      <c r="M341" s="12">
        <f t="shared" ref="M341:M407" si="481">D341+E341+F341+G341+H341+I341+J341+K341</f>
        <v>44.08</v>
      </c>
    </row>
    <row r="342" spans="1:13" ht="16.5" x14ac:dyDescent="0.25">
      <c r="A342" s="29"/>
      <c r="B342" s="46"/>
      <c r="C342" s="44" t="s">
        <v>151</v>
      </c>
      <c r="D342" s="41"/>
      <c r="E342" s="41"/>
      <c r="F342" s="41"/>
      <c r="G342" s="41"/>
      <c r="H342" s="41"/>
      <c r="I342" s="41"/>
      <c r="J342" s="41"/>
      <c r="K342" s="41"/>
      <c r="L342" s="10"/>
      <c r="M342" s="12">
        <f t="shared" si="481"/>
        <v>0</v>
      </c>
    </row>
    <row r="343" spans="1:13" ht="16.5" x14ac:dyDescent="0.25">
      <c r="A343" s="29"/>
      <c r="B343" s="46"/>
      <c r="C343" s="43" t="s">
        <v>155</v>
      </c>
      <c r="D343" s="41">
        <f>D344+D345</f>
        <v>0</v>
      </c>
      <c r="E343" s="41">
        <f t="shared" ref="E343" si="482">E344+E345</f>
        <v>0</v>
      </c>
      <c r="F343" s="41">
        <f t="shared" ref="F343" si="483">F344+F345</f>
        <v>223.99</v>
      </c>
      <c r="G343" s="41">
        <f t="shared" ref="G343" si="484">G344+G345</f>
        <v>224</v>
      </c>
      <c r="H343" s="41">
        <f t="shared" ref="H343" si="485">H344+H345</f>
        <v>0</v>
      </c>
      <c r="I343" s="41">
        <f t="shared" ref="I343:J343" si="486">I344+I345</f>
        <v>0</v>
      </c>
      <c r="J343" s="41">
        <f t="shared" si="486"/>
        <v>0</v>
      </c>
      <c r="K343" s="41">
        <f t="shared" ref="K343" si="487">K344+K345</f>
        <v>0</v>
      </c>
      <c r="L343" s="10"/>
      <c r="M343" s="12">
        <f t="shared" si="481"/>
        <v>447.99</v>
      </c>
    </row>
    <row r="344" spans="1:13" ht="16.5" x14ac:dyDescent="0.25">
      <c r="A344" s="29"/>
      <c r="B344" s="46"/>
      <c r="C344" s="43" t="s">
        <v>59</v>
      </c>
      <c r="D344" s="41">
        <v>0</v>
      </c>
      <c r="E344" s="41">
        <v>0</v>
      </c>
      <c r="F344" s="41">
        <v>223.99</v>
      </c>
      <c r="G344" s="41">
        <v>224</v>
      </c>
      <c r="H344" s="41">
        <v>0</v>
      </c>
      <c r="I344" s="41">
        <v>0</v>
      </c>
      <c r="J344" s="41">
        <v>0</v>
      </c>
      <c r="K344" s="41">
        <v>0</v>
      </c>
      <c r="L344" s="10"/>
      <c r="M344" s="12">
        <f t="shared" si="481"/>
        <v>447.99</v>
      </c>
    </row>
    <row r="345" spans="1:13" ht="16.5" x14ac:dyDescent="0.25">
      <c r="A345" s="29"/>
      <c r="B345" s="46"/>
      <c r="C345" s="43" t="s">
        <v>60</v>
      </c>
      <c r="D345" s="41">
        <v>0</v>
      </c>
      <c r="E345" s="41">
        <v>0</v>
      </c>
      <c r="F345" s="41">
        <v>0</v>
      </c>
      <c r="G345" s="41">
        <v>0</v>
      </c>
      <c r="H345" s="41">
        <v>0</v>
      </c>
      <c r="I345" s="41">
        <v>0</v>
      </c>
      <c r="J345" s="41">
        <v>0</v>
      </c>
      <c r="K345" s="41">
        <v>0</v>
      </c>
      <c r="L345" s="10"/>
      <c r="M345" s="12">
        <f t="shared" si="481"/>
        <v>0</v>
      </c>
    </row>
    <row r="346" spans="1:13" ht="31.5" x14ac:dyDescent="0.25">
      <c r="A346" s="29"/>
      <c r="B346" s="46"/>
      <c r="C346" s="43" t="s">
        <v>167</v>
      </c>
      <c r="D346" s="41">
        <f>D347+D348</f>
        <v>0</v>
      </c>
      <c r="E346" s="41">
        <f t="shared" ref="E346:J346" si="488">E347+E348</f>
        <v>0</v>
      </c>
      <c r="F346" s="41">
        <f t="shared" si="488"/>
        <v>223.99</v>
      </c>
      <c r="G346" s="41">
        <f t="shared" si="488"/>
        <v>224</v>
      </c>
      <c r="H346" s="41">
        <f t="shared" si="488"/>
        <v>0</v>
      </c>
      <c r="I346" s="41">
        <f t="shared" si="488"/>
        <v>0</v>
      </c>
      <c r="J346" s="41">
        <f t="shared" si="488"/>
        <v>0</v>
      </c>
      <c r="K346" s="41">
        <f t="shared" ref="K346" si="489">K347+K348</f>
        <v>0</v>
      </c>
      <c r="L346" s="10"/>
      <c r="M346" s="12">
        <f t="shared" si="481"/>
        <v>447.99</v>
      </c>
    </row>
    <row r="347" spans="1:13" ht="16.5" x14ac:dyDescent="0.25">
      <c r="A347" s="29"/>
      <c r="B347" s="46"/>
      <c r="C347" s="43" t="s">
        <v>59</v>
      </c>
      <c r="D347" s="41">
        <v>0</v>
      </c>
      <c r="E347" s="41">
        <v>0</v>
      </c>
      <c r="F347" s="41">
        <v>223.99</v>
      </c>
      <c r="G347" s="41">
        <v>224</v>
      </c>
      <c r="H347" s="41">
        <v>0</v>
      </c>
      <c r="I347" s="41">
        <v>0</v>
      </c>
      <c r="J347" s="41">
        <v>0</v>
      </c>
      <c r="K347" s="41">
        <v>0</v>
      </c>
      <c r="L347" s="10"/>
      <c r="M347" s="12">
        <f t="shared" si="481"/>
        <v>447.99</v>
      </c>
    </row>
    <row r="348" spans="1:13" ht="16.5" x14ac:dyDescent="0.25">
      <c r="A348" s="29"/>
      <c r="B348" s="46"/>
      <c r="C348" s="43" t="s">
        <v>60</v>
      </c>
      <c r="D348" s="41">
        <v>0</v>
      </c>
      <c r="E348" s="41">
        <v>0</v>
      </c>
      <c r="F348" s="41">
        <v>0</v>
      </c>
      <c r="G348" s="41">
        <v>0</v>
      </c>
      <c r="H348" s="41">
        <v>0</v>
      </c>
      <c r="I348" s="41">
        <v>0</v>
      </c>
      <c r="J348" s="41">
        <v>0</v>
      </c>
      <c r="K348" s="41">
        <v>0</v>
      </c>
      <c r="L348" s="10"/>
      <c r="M348" s="12">
        <f t="shared" si="481"/>
        <v>0</v>
      </c>
    </row>
    <row r="349" spans="1:13" ht="31.5" x14ac:dyDescent="0.25">
      <c r="A349" s="29"/>
      <c r="B349" s="46"/>
      <c r="C349" s="43" t="s">
        <v>175</v>
      </c>
      <c r="D349" s="41">
        <f>D350+D351</f>
        <v>0</v>
      </c>
      <c r="E349" s="41">
        <f t="shared" ref="E349:J349" si="490">E350+E351</f>
        <v>0</v>
      </c>
      <c r="F349" s="41">
        <f t="shared" si="490"/>
        <v>44.08</v>
      </c>
      <c r="G349" s="41">
        <f t="shared" si="490"/>
        <v>44.08</v>
      </c>
      <c r="H349" s="41">
        <f>H350+H351</f>
        <v>44.08</v>
      </c>
      <c r="I349" s="41">
        <f t="shared" si="490"/>
        <v>0</v>
      </c>
      <c r="J349" s="41">
        <f t="shared" si="490"/>
        <v>0</v>
      </c>
      <c r="K349" s="41">
        <f t="shared" ref="K349" si="491">K350+K351</f>
        <v>0</v>
      </c>
      <c r="L349" s="10"/>
      <c r="M349" s="12">
        <f t="shared" si="481"/>
        <v>132.24</v>
      </c>
    </row>
    <row r="350" spans="1:13" ht="16.5" x14ac:dyDescent="0.25">
      <c r="A350" s="29"/>
      <c r="B350" s="46"/>
      <c r="C350" s="43" t="s">
        <v>59</v>
      </c>
      <c r="D350" s="41">
        <v>0</v>
      </c>
      <c r="E350" s="41">
        <v>0</v>
      </c>
      <c r="F350" s="41">
        <v>44.08</v>
      </c>
      <c r="G350" s="41">
        <v>44.08</v>
      </c>
      <c r="H350" s="41">
        <v>0</v>
      </c>
      <c r="I350" s="41">
        <v>0</v>
      </c>
      <c r="J350" s="41">
        <v>0</v>
      </c>
      <c r="K350" s="41">
        <v>0</v>
      </c>
      <c r="L350" s="10"/>
      <c r="M350" s="12">
        <f t="shared" si="481"/>
        <v>88.16</v>
      </c>
    </row>
    <row r="351" spans="1:13" ht="16.5" x14ac:dyDescent="0.25">
      <c r="A351" s="29"/>
      <c r="B351" s="46"/>
      <c r="C351" s="43" t="s">
        <v>60</v>
      </c>
      <c r="D351" s="41">
        <v>0</v>
      </c>
      <c r="E351" s="41">
        <v>0</v>
      </c>
      <c r="F351" s="41">
        <v>0</v>
      </c>
      <c r="G351" s="41">
        <v>0</v>
      </c>
      <c r="H351" s="41">
        <v>44.08</v>
      </c>
      <c r="I351" s="41">
        <v>0</v>
      </c>
      <c r="J351" s="41">
        <v>0</v>
      </c>
      <c r="K351" s="41">
        <v>0</v>
      </c>
      <c r="L351" s="10"/>
      <c r="M351" s="12">
        <f t="shared" si="481"/>
        <v>44.08</v>
      </c>
    </row>
    <row r="352" spans="1:13" ht="16.5" customHeight="1" x14ac:dyDescent="0.25">
      <c r="A352" s="33" t="s">
        <v>78</v>
      </c>
      <c r="B352" s="47" t="s">
        <v>77</v>
      </c>
      <c r="C352" s="45" t="s">
        <v>156</v>
      </c>
      <c r="D352" s="41">
        <f>D353+D354</f>
        <v>0</v>
      </c>
      <c r="E352" s="41">
        <f t="shared" ref="E352:K352" si="492">E353+E354</f>
        <v>0</v>
      </c>
      <c r="F352" s="41">
        <f t="shared" si="492"/>
        <v>12103.560000000001</v>
      </c>
      <c r="G352" s="41">
        <f t="shared" si="492"/>
        <v>12103.560000000001</v>
      </c>
      <c r="H352" s="41">
        <f t="shared" si="492"/>
        <v>1418.87</v>
      </c>
      <c r="I352" s="41">
        <f t="shared" si="492"/>
        <v>1409.47</v>
      </c>
      <c r="J352" s="41">
        <f t="shared" ref="J352" si="493">J353+J354</f>
        <v>0</v>
      </c>
      <c r="K352" s="41">
        <f t="shared" si="492"/>
        <v>0</v>
      </c>
      <c r="L352" s="10"/>
      <c r="M352" s="12">
        <f t="shared" si="481"/>
        <v>27035.460000000003</v>
      </c>
    </row>
    <row r="353" spans="1:13" ht="16.5" x14ac:dyDescent="0.25">
      <c r="A353" s="34"/>
      <c r="B353" s="48"/>
      <c r="C353" s="43" t="s">
        <v>59</v>
      </c>
      <c r="D353" s="41">
        <f>D357+D370</f>
        <v>0</v>
      </c>
      <c r="E353" s="41">
        <f t="shared" ref="E353:J353" si="494">E357+E370</f>
        <v>0</v>
      </c>
      <c r="F353" s="41">
        <f t="shared" si="494"/>
        <v>12103.560000000001</v>
      </c>
      <c r="G353" s="41">
        <f t="shared" si="494"/>
        <v>12103.560000000001</v>
      </c>
      <c r="H353" s="41">
        <f t="shared" si="494"/>
        <v>0</v>
      </c>
      <c r="I353" s="41">
        <f t="shared" si="494"/>
        <v>0</v>
      </c>
      <c r="J353" s="41">
        <f t="shared" si="494"/>
        <v>0</v>
      </c>
      <c r="K353" s="41">
        <f t="shared" ref="K353" si="495">K357+K370</f>
        <v>0</v>
      </c>
      <c r="L353" s="10"/>
      <c r="M353" s="12">
        <f t="shared" si="481"/>
        <v>24207.120000000003</v>
      </c>
    </row>
    <row r="354" spans="1:13" ht="16.5" x14ac:dyDescent="0.25">
      <c r="A354" s="34"/>
      <c r="B354" s="48"/>
      <c r="C354" s="43" t="s">
        <v>60</v>
      </c>
      <c r="D354" s="41">
        <f>D358+D371</f>
        <v>0</v>
      </c>
      <c r="E354" s="41">
        <f t="shared" ref="E354:J354" si="496">E358+E371</f>
        <v>0</v>
      </c>
      <c r="F354" s="41">
        <f t="shared" si="496"/>
        <v>0</v>
      </c>
      <c r="G354" s="41">
        <f t="shared" si="496"/>
        <v>0</v>
      </c>
      <c r="H354" s="41">
        <f t="shared" si="496"/>
        <v>1418.87</v>
      </c>
      <c r="I354" s="41">
        <f t="shared" si="496"/>
        <v>1409.47</v>
      </c>
      <c r="J354" s="41">
        <f t="shared" si="496"/>
        <v>0</v>
      </c>
      <c r="K354" s="41">
        <f t="shared" ref="K354" si="497">K358+K371</f>
        <v>0</v>
      </c>
      <c r="L354" s="10"/>
      <c r="M354" s="12">
        <f t="shared" si="481"/>
        <v>2828.34</v>
      </c>
    </row>
    <row r="355" spans="1:13" ht="16.5" x14ac:dyDescent="0.25">
      <c r="A355" s="34"/>
      <c r="B355" s="48"/>
      <c r="C355" s="43" t="s">
        <v>152</v>
      </c>
      <c r="D355" s="41">
        <v>0</v>
      </c>
      <c r="E355" s="41">
        <v>0</v>
      </c>
      <c r="F355" s="41">
        <v>0</v>
      </c>
      <c r="G355" s="41">
        <v>0</v>
      </c>
      <c r="H355" s="41">
        <v>0</v>
      </c>
      <c r="I355" s="41">
        <v>0</v>
      </c>
      <c r="J355" s="41">
        <v>0</v>
      </c>
      <c r="K355" s="41">
        <v>0</v>
      </c>
      <c r="L355" s="10"/>
      <c r="M355" s="12">
        <f t="shared" si="481"/>
        <v>0</v>
      </c>
    </row>
    <row r="356" spans="1:13" ht="16.5" x14ac:dyDescent="0.25">
      <c r="A356" s="34"/>
      <c r="B356" s="48"/>
      <c r="C356" s="43" t="s">
        <v>149</v>
      </c>
      <c r="D356" s="41">
        <f>D357+D358</f>
        <v>0</v>
      </c>
      <c r="E356" s="41">
        <f t="shared" ref="E356:J356" si="498">E357+E358</f>
        <v>0</v>
      </c>
      <c r="F356" s="41">
        <f t="shared" si="498"/>
        <v>11982.52</v>
      </c>
      <c r="G356" s="41">
        <f t="shared" si="498"/>
        <v>11982.52</v>
      </c>
      <c r="H356" s="41">
        <f t="shared" si="498"/>
        <v>607.44000000000005</v>
      </c>
      <c r="I356" s="41">
        <f t="shared" si="498"/>
        <v>607.44000000000005</v>
      </c>
      <c r="J356" s="41">
        <f t="shared" si="498"/>
        <v>0</v>
      </c>
      <c r="K356" s="41">
        <f t="shared" ref="K356" si="499">K357+K358</f>
        <v>0</v>
      </c>
      <c r="L356" s="10"/>
      <c r="M356" s="12">
        <f t="shared" si="481"/>
        <v>25179.919999999998</v>
      </c>
    </row>
    <row r="357" spans="1:13" ht="16.5" x14ac:dyDescent="0.25">
      <c r="A357" s="34"/>
      <c r="B357" s="48"/>
      <c r="C357" s="43" t="s">
        <v>59</v>
      </c>
      <c r="D357" s="41">
        <f>D361+D367</f>
        <v>0</v>
      </c>
      <c r="E357" s="41">
        <f t="shared" ref="E357:K357" si="500">E361+E367</f>
        <v>0</v>
      </c>
      <c r="F357" s="41">
        <f t="shared" si="500"/>
        <v>11982.52</v>
      </c>
      <c r="G357" s="41">
        <f t="shared" si="500"/>
        <v>11982.52</v>
      </c>
      <c r="H357" s="41">
        <f t="shared" si="500"/>
        <v>0</v>
      </c>
      <c r="I357" s="41">
        <f t="shared" si="500"/>
        <v>0</v>
      </c>
      <c r="J357" s="41">
        <f t="shared" ref="J357" si="501">J361+J367</f>
        <v>0</v>
      </c>
      <c r="K357" s="41">
        <f t="shared" si="500"/>
        <v>0</v>
      </c>
      <c r="L357" s="10"/>
      <c r="M357" s="12">
        <f t="shared" si="481"/>
        <v>23965.040000000001</v>
      </c>
    </row>
    <row r="358" spans="1:13" ht="16.5" x14ac:dyDescent="0.25">
      <c r="A358" s="34"/>
      <c r="B358" s="48"/>
      <c r="C358" s="43" t="s">
        <v>60</v>
      </c>
      <c r="D358" s="41">
        <f>D362+D368</f>
        <v>0</v>
      </c>
      <c r="E358" s="41">
        <f t="shared" ref="E358:K358" si="502">E362+E368</f>
        <v>0</v>
      </c>
      <c r="F358" s="41">
        <f t="shared" si="502"/>
        <v>0</v>
      </c>
      <c r="G358" s="41">
        <f t="shared" si="502"/>
        <v>0</v>
      </c>
      <c r="H358" s="41">
        <f t="shared" si="502"/>
        <v>607.44000000000005</v>
      </c>
      <c r="I358" s="41">
        <f t="shared" si="502"/>
        <v>607.44000000000005</v>
      </c>
      <c r="J358" s="41">
        <f t="shared" ref="J358" si="503">J362+J368</f>
        <v>0</v>
      </c>
      <c r="K358" s="41">
        <f t="shared" si="502"/>
        <v>0</v>
      </c>
      <c r="L358" s="10"/>
      <c r="M358" s="12">
        <f t="shared" si="481"/>
        <v>1214.8800000000001</v>
      </c>
    </row>
    <row r="359" spans="1:13" ht="16.5" x14ac:dyDescent="0.25">
      <c r="A359" s="34"/>
      <c r="B359" s="48"/>
      <c r="C359" s="44" t="s">
        <v>151</v>
      </c>
      <c r="D359" s="41"/>
      <c r="E359" s="41"/>
      <c r="F359" s="41"/>
      <c r="G359" s="41"/>
      <c r="H359" s="41"/>
      <c r="I359" s="41"/>
      <c r="J359" s="41"/>
      <c r="K359" s="41"/>
      <c r="L359" s="10"/>
      <c r="M359" s="12">
        <f t="shared" si="481"/>
        <v>0</v>
      </c>
    </row>
    <row r="360" spans="1:13" ht="16.5" x14ac:dyDescent="0.25">
      <c r="A360" s="34"/>
      <c r="B360" s="48"/>
      <c r="C360" s="43" t="s">
        <v>155</v>
      </c>
      <c r="D360" s="41">
        <f>D361+D362</f>
        <v>0</v>
      </c>
      <c r="E360" s="41">
        <f t="shared" ref="E360" si="504">E361+E362</f>
        <v>0</v>
      </c>
      <c r="F360" s="41">
        <f t="shared" ref="F360" si="505">F361+F362</f>
        <v>11982.52</v>
      </c>
      <c r="G360" s="41">
        <f t="shared" ref="G360" si="506">G361+G362</f>
        <v>11982.52</v>
      </c>
      <c r="H360" s="41">
        <f t="shared" ref="H360" si="507">H361+H362</f>
        <v>0</v>
      </c>
      <c r="I360" s="41">
        <f t="shared" ref="I360:J360" si="508">I361+I362</f>
        <v>0</v>
      </c>
      <c r="J360" s="41">
        <f t="shared" si="508"/>
        <v>0</v>
      </c>
      <c r="K360" s="41">
        <f t="shared" ref="K360" si="509">K361+K362</f>
        <v>0</v>
      </c>
      <c r="L360" s="10"/>
      <c r="M360" s="12">
        <f t="shared" si="481"/>
        <v>23965.040000000001</v>
      </c>
    </row>
    <row r="361" spans="1:13" ht="16.5" x14ac:dyDescent="0.25">
      <c r="A361" s="34"/>
      <c r="B361" s="48"/>
      <c r="C361" s="43" t="s">
        <v>59</v>
      </c>
      <c r="D361" s="41">
        <v>0</v>
      </c>
      <c r="E361" s="41">
        <v>0</v>
      </c>
      <c r="F361" s="41">
        <v>11982.52</v>
      </c>
      <c r="G361" s="41">
        <v>11982.52</v>
      </c>
      <c r="H361" s="41">
        <v>0</v>
      </c>
      <c r="I361" s="41">
        <v>0</v>
      </c>
      <c r="J361" s="41">
        <v>0</v>
      </c>
      <c r="K361" s="41">
        <v>0</v>
      </c>
      <c r="L361" s="10"/>
      <c r="M361" s="12">
        <f t="shared" si="481"/>
        <v>23965.040000000001</v>
      </c>
    </row>
    <row r="362" spans="1:13" ht="16.5" x14ac:dyDescent="0.25">
      <c r="A362" s="34"/>
      <c r="B362" s="48"/>
      <c r="C362" s="43" t="s">
        <v>60</v>
      </c>
      <c r="D362" s="41">
        <v>0</v>
      </c>
      <c r="E362" s="41">
        <v>0</v>
      </c>
      <c r="F362" s="41">
        <v>0</v>
      </c>
      <c r="G362" s="41">
        <v>0</v>
      </c>
      <c r="H362" s="41">
        <v>0</v>
      </c>
      <c r="I362" s="41">
        <v>0</v>
      </c>
      <c r="J362" s="41">
        <v>0</v>
      </c>
      <c r="K362" s="41">
        <v>0</v>
      </c>
      <c r="L362" s="10"/>
      <c r="M362" s="12">
        <f t="shared" si="481"/>
        <v>0</v>
      </c>
    </row>
    <row r="363" spans="1:13" ht="31.5" x14ac:dyDescent="0.25">
      <c r="A363" s="34"/>
      <c r="B363" s="48"/>
      <c r="C363" s="43" t="s">
        <v>167</v>
      </c>
      <c r="D363" s="41">
        <f>D364+D365</f>
        <v>0</v>
      </c>
      <c r="E363" s="41">
        <f t="shared" ref="E363:J363" si="510">E364+E365</f>
        <v>0</v>
      </c>
      <c r="F363" s="41">
        <f t="shared" si="510"/>
        <v>11982.52</v>
      </c>
      <c r="G363" s="41">
        <f t="shared" si="510"/>
        <v>11982.52</v>
      </c>
      <c r="H363" s="41">
        <f t="shared" si="510"/>
        <v>0</v>
      </c>
      <c r="I363" s="41">
        <f t="shared" si="510"/>
        <v>0</v>
      </c>
      <c r="J363" s="41">
        <f t="shared" si="510"/>
        <v>0</v>
      </c>
      <c r="K363" s="41">
        <f t="shared" ref="K363" si="511">K364+K365</f>
        <v>0</v>
      </c>
      <c r="L363" s="10"/>
      <c r="M363" s="12">
        <f t="shared" si="481"/>
        <v>23965.040000000001</v>
      </c>
    </row>
    <row r="364" spans="1:13" ht="16.5" x14ac:dyDescent="0.25">
      <c r="A364" s="34"/>
      <c r="B364" s="48"/>
      <c r="C364" s="43" t="s">
        <v>59</v>
      </c>
      <c r="D364" s="41">
        <v>0</v>
      </c>
      <c r="E364" s="41">
        <v>0</v>
      </c>
      <c r="F364" s="41">
        <v>11982.52</v>
      </c>
      <c r="G364" s="41">
        <v>11982.52</v>
      </c>
      <c r="H364" s="41">
        <v>0</v>
      </c>
      <c r="I364" s="41">
        <v>0</v>
      </c>
      <c r="J364" s="41">
        <v>0</v>
      </c>
      <c r="K364" s="41">
        <v>0</v>
      </c>
      <c r="L364" s="10"/>
      <c r="M364" s="12">
        <f t="shared" si="481"/>
        <v>23965.040000000001</v>
      </c>
    </row>
    <row r="365" spans="1:13" ht="16.5" x14ac:dyDescent="0.25">
      <c r="A365" s="34"/>
      <c r="B365" s="48"/>
      <c r="C365" s="43" t="s">
        <v>60</v>
      </c>
      <c r="D365" s="41">
        <v>0</v>
      </c>
      <c r="E365" s="41">
        <v>0</v>
      </c>
      <c r="F365" s="41">
        <v>0</v>
      </c>
      <c r="G365" s="41">
        <v>0</v>
      </c>
      <c r="H365" s="41">
        <v>0</v>
      </c>
      <c r="I365" s="41">
        <v>0</v>
      </c>
      <c r="J365" s="41">
        <v>0</v>
      </c>
      <c r="K365" s="41">
        <v>0</v>
      </c>
      <c r="L365" s="10"/>
      <c r="M365" s="12">
        <f t="shared" si="481"/>
        <v>0</v>
      </c>
    </row>
    <row r="366" spans="1:13" ht="31.5" x14ac:dyDescent="0.25">
      <c r="A366" s="34"/>
      <c r="B366" s="48"/>
      <c r="C366" s="43" t="s">
        <v>175</v>
      </c>
      <c r="D366" s="41">
        <f>D367+D368</f>
        <v>0</v>
      </c>
      <c r="E366" s="41">
        <f t="shared" ref="E366" si="512">E367+E368</f>
        <v>0</v>
      </c>
      <c r="F366" s="41">
        <f t="shared" ref="F366" si="513">F367+F368</f>
        <v>0</v>
      </c>
      <c r="G366" s="41">
        <f t="shared" ref="G366" si="514">G367+G368</f>
        <v>0</v>
      </c>
      <c r="H366" s="41">
        <f t="shared" ref="H366" si="515">H367+H368</f>
        <v>607.44000000000005</v>
      </c>
      <c r="I366" s="41">
        <f t="shared" ref="I366:J366" si="516">I367+I368</f>
        <v>607.44000000000005</v>
      </c>
      <c r="J366" s="41">
        <f t="shared" si="516"/>
        <v>0</v>
      </c>
      <c r="K366" s="41">
        <f t="shared" ref="K366" si="517">K367+K368</f>
        <v>0</v>
      </c>
      <c r="L366" s="10"/>
      <c r="M366" s="12">
        <f t="shared" si="481"/>
        <v>1214.8800000000001</v>
      </c>
    </row>
    <row r="367" spans="1:13" ht="16.5" x14ac:dyDescent="0.25">
      <c r="A367" s="34"/>
      <c r="B367" s="48"/>
      <c r="C367" s="43" t="s">
        <v>59</v>
      </c>
      <c r="D367" s="41">
        <v>0</v>
      </c>
      <c r="E367" s="41">
        <v>0</v>
      </c>
      <c r="F367" s="41">
        <v>0</v>
      </c>
      <c r="G367" s="41">
        <v>0</v>
      </c>
      <c r="H367" s="41">
        <v>0</v>
      </c>
      <c r="I367" s="41">
        <v>0</v>
      </c>
      <c r="J367" s="41">
        <v>0</v>
      </c>
      <c r="K367" s="41">
        <v>0</v>
      </c>
      <c r="L367" s="10"/>
      <c r="M367" s="12">
        <f t="shared" si="481"/>
        <v>0</v>
      </c>
    </row>
    <row r="368" spans="1:13" ht="16.5" x14ac:dyDescent="0.25">
      <c r="A368" s="34"/>
      <c r="B368" s="48"/>
      <c r="C368" s="43" t="s">
        <v>60</v>
      </c>
      <c r="D368" s="41">
        <v>0</v>
      </c>
      <c r="E368" s="41">
        <v>0</v>
      </c>
      <c r="F368" s="41">
        <v>0</v>
      </c>
      <c r="G368" s="41">
        <v>0</v>
      </c>
      <c r="H368" s="41">
        <v>607.44000000000005</v>
      </c>
      <c r="I368" s="41">
        <v>607.44000000000005</v>
      </c>
      <c r="J368" s="41">
        <v>0</v>
      </c>
      <c r="K368" s="41">
        <v>0</v>
      </c>
      <c r="L368" s="10"/>
      <c r="M368" s="12">
        <f t="shared" si="481"/>
        <v>1214.8800000000001</v>
      </c>
    </row>
    <row r="369" spans="1:13" ht="16.5" x14ac:dyDescent="0.25">
      <c r="A369" s="34"/>
      <c r="B369" s="48"/>
      <c r="C369" s="43" t="s">
        <v>150</v>
      </c>
      <c r="D369" s="41">
        <f>D370+D371</f>
        <v>0</v>
      </c>
      <c r="E369" s="41">
        <f t="shared" ref="E369:J369" si="518">E370+E371</f>
        <v>0</v>
      </c>
      <c r="F369" s="41">
        <f t="shared" si="518"/>
        <v>121.04</v>
      </c>
      <c r="G369" s="41">
        <f t="shared" si="518"/>
        <v>121.04</v>
      </c>
      <c r="H369" s="41">
        <f t="shared" si="518"/>
        <v>811.43</v>
      </c>
      <c r="I369" s="41">
        <f t="shared" si="518"/>
        <v>802.03</v>
      </c>
      <c r="J369" s="41">
        <f t="shared" si="518"/>
        <v>0</v>
      </c>
      <c r="K369" s="41">
        <f t="shared" ref="K369" si="519">K370+K371</f>
        <v>0</v>
      </c>
      <c r="L369" s="10"/>
      <c r="M369" s="12">
        <f t="shared" si="481"/>
        <v>1855.54</v>
      </c>
    </row>
    <row r="370" spans="1:13" ht="16.5" x14ac:dyDescent="0.25">
      <c r="A370" s="34"/>
      <c r="B370" s="48"/>
      <c r="C370" s="43" t="s">
        <v>59</v>
      </c>
      <c r="D370" s="41">
        <f>D374+D380</f>
        <v>0</v>
      </c>
      <c r="E370" s="41">
        <f t="shared" ref="E370:K370" si="520">E374+E380</f>
        <v>0</v>
      </c>
      <c r="F370" s="41">
        <f t="shared" si="520"/>
        <v>121.04</v>
      </c>
      <c r="G370" s="41">
        <f t="shared" si="520"/>
        <v>121.04</v>
      </c>
      <c r="H370" s="41">
        <f t="shared" si="520"/>
        <v>0</v>
      </c>
      <c r="I370" s="41">
        <f t="shared" si="520"/>
        <v>0</v>
      </c>
      <c r="J370" s="41">
        <f t="shared" si="520"/>
        <v>0</v>
      </c>
      <c r="K370" s="41">
        <f t="shared" si="520"/>
        <v>0</v>
      </c>
      <c r="L370" s="10"/>
      <c r="M370" s="12">
        <f t="shared" si="481"/>
        <v>242.08</v>
      </c>
    </row>
    <row r="371" spans="1:13" ht="16.5" x14ac:dyDescent="0.25">
      <c r="A371" s="34"/>
      <c r="B371" s="48"/>
      <c r="C371" s="43" t="s">
        <v>60</v>
      </c>
      <c r="D371" s="41">
        <f>D375+D381</f>
        <v>0</v>
      </c>
      <c r="E371" s="41">
        <f t="shared" ref="E371:K371" si="521">E375+E381</f>
        <v>0</v>
      </c>
      <c r="F371" s="41">
        <f t="shared" si="521"/>
        <v>0</v>
      </c>
      <c r="G371" s="41">
        <f t="shared" si="521"/>
        <v>0</v>
      </c>
      <c r="H371" s="41">
        <f t="shared" si="521"/>
        <v>811.43</v>
      </c>
      <c r="I371" s="41">
        <f t="shared" si="521"/>
        <v>802.03</v>
      </c>
      <c r="J371" s="41">
        <f t="shared" si="521"/>
        <v>0</v>
      </c>
      <c r="K371" s="41">
        <f t="shared" si="521"/>
        <v>0</v>
      </c>
      <c r="L371" s="10"/>
      <c r="M371" s="12">
        <f t="shared" si="481"/>
        <v>1613.46</v>
      </c>
    </row>
    <row r="372" spans="1:13" ht="16.5" x14ac:dyDescent="0.25">
      <c r="A372" s="34"/>
      <c r="B372" s="48"/>
      <c r="C372" s="44" t="s">
        <v>151</v>
      </c>
      <c r="D372" s="41"/>
      <c r="E372" s="41"/>
      <c r="F372" s="41"/>
      <c r="G372" s="41"/>
      <c r="H372" s="41"/>
      <c r="I372" s="41"/>
      <c r="J372" s="41"/>
      <c r="K372" s="41"/>
      <c r="L372" s="10"/>
      <c r="M372" s="12">
        <f t="shared" si="481"/>
        <v>0</v>
      </c>
    </row>
    <row r="373" spans="1:13" ht="16.5" x14ac:dyDescent="0.25">
      <c r="A373" s="34"/>
      <c r="B373" s="48"/>
      <c r="C373" s="43" t="s">
        <v>155</v>
      </c>
      <c r="D373" s="41">
        <f>D374+D375</f>
        <v>0</v>
      </c>
      <c r="E373" s="41">
        <f t="shared" ref="E373" si="522">E374+E375</f>
        <v>0</v>
      </c>
      <c r="F373" s="41">
        <f t="shared" ref="F373" si="523">F374+F375</f>
        <v>121.04</v>
      </c>
      <c r="G373" s="41">
        <f t="shared" ref="G373" si="524">G374+G375</f>
        <v>121.04</v>
      </c>
      <c r="H373" s="41">
        <f t="shared" ref="H373" si="525">H374+H375</f>
        <v>9.4</v>
      </c>
      <c r="I373" s="41">
        <f t="shared" ref="I373:J373" si="526">I374+I375</f>
        <v>0</v>
      </c>
      <c r="J373" s="41">
        <f t="shared" si="526"/>
        <v>0</v>
      </c>
      <c r="K373" s="41">
        <f t="shared" ref="K373" si="527">K374+K375</f>
        <v>0</v>
      </c>
      <c r="L373" s="10"/>
      <c r="M373" s="12">
        <f t="shared" si="481"/>
        <v>251.48000000000002</v>
      </c>
    </row>
    <row r="374" spans="1:13" ht="16.5" x14ac:dyDescent="0.25">
      <c r="A374" s="34"/>
      <c r="B374" s="48"/>
      <c r="C374" s="43" t="s">
        <v>59</v>
      </c>
      <c r="D374" s="41">
        <v>0</v>
      </c>
      <c r="E374" s="41">
        <v>0</v>
      </c>
      <c r="F374" s="41">
        <v>121.04</v>
      </c>
      <c r="G374" s="41">
        <v>121.04</v>
      </c>
      <c r="H374" s="41">
        <v>0</v>
      </c>
      <c r="I374" s="41">
        <v>0</v>
      </c>
      <c r="J374" s="41">
        <v>0</v>
      </c>
      <c r="K374" s="41">
        <v>0</v>
      </c>
      <c r="L374" s="10"/>
      <c r="M374" s="12">
        <f t="shared" si="481"/>
        <v>242.08</v>
      </c>
    </row>
    <row r="375" spans="1:13" ht="16.5" x14ac:dyDescent="0.25">
      <c r="A375" s="34"/>
      <c r="B375" s="48"/>
      <c r="C375" s="43" t="s">
        <v>60</v>
      </c>
      <c r="D375" s="41">
        <v>0</v>
      </c>
      <c r="E375" s="41">
        <v>0</v>
      </c>
      <c r="F375" s="41">
        <v>0</v>
      </c>
      <c r="G375" s="41">
        <v>0</v>
      </c>
      <c r="H375" s="41">
        <v>9.4</v>
      </c>
      <c r="I375" s="41">
        <v>0</v>
      </c>
      <c r="J375" s="41">
        <v>0</v>
      </c>
      <c r="K375" s="41">
        <v>0</v>
      </c>
      <c r="L375" s="10"/>
      <c r="M375" s="12">
        <f t="shared" si="481"/>
        <v>9.4</v>
      </c>
    </row>
    <row r="376" spans="1:13" ht="31.5" x14ac:dyDescent="0.25">
      <c r="A376" s="34"/>
      <c r="B376" s="48"/>
      <c r="C376" s="43" t="s">
        <v>167</v>
      </c>
      <c r="D376" s="41">
        <f>D377+D378</f>
        <v>0</v>
      </c>
      <c r="E376" s="41">
        <f t="shared" ref="E376:J376" si="528">E377+E378</f>
        <v>0</v>
      </c>
      <c r="F376" s="41">
        <f t="shared" si="528"/>
        <v>121.04</v>
      </c>
      <c r="G376" s="41">
        <f t="shared" si="528"/>
        <v>121.04</v>
      </c>
      <c r="H376" s="41">
        <f t="shared" si="528"/>
        <v>9.4</v>
      </c>
      <c r="I376" s="41">
        <f t="shared" si="528"/>
        <v>0</v>
      </c>
      <c r="J376" s="41">
        <f t="shared" si="528"/>
        <v>0</v>
      </c>
      <c r="K376" s="41">
        <f t="shared" ref="K376" si="529">K377+K378</f>
        <v>0</v>
      </c>
      <c r="L376" s="10"/>
      <c r="M376" s="12">
        <f t="shared" si="481"/>
        <v>251.48000000000002</v>
      </c>
    </row>
    <row r="377" spans="1:13" ht="16.5" x14ac:dyDescent="0.25">
      <c r="A377" s="34"/>
      <c r="B377" s="48"/>
      <c r="C377" s="43" t="s">
        <v>59</v>
      </c>
      <c r="D377" s="41">
        <v>0</v>
      </c>
      <c r="E377" s="41">
        <v>0</v>
      </c>
      <c r="F377" s="41">
        <v>121.04</v>
      </c>
      <c r="G377" s="41">
        <v>121.04</v>
      </c>
      <c r="H377" s="41">
        <v>0</v>
      </c>
      <c r="I377" s="41">
        <v>0</v>
      </c>
      <c r="J377" s="41">
        <v>0</v>
      </c>
      <c r="K377" s="41">
        <v>0</v>
      </c>
      <c r="L377" s="10"/>
      <c r="M377" s="12">
        <f t="shared" si="481"/>
        <v>242.08</v>
      </c>
    </row>
    <row r="378" spans="1:13" ht="16.5" x14ac:dyDescent="0.25">
      <c r="A378" s="34"/>
      <c r="B378" s="48"/>
      <c r="C378" s="43" t="s">
        <v>60</v>
      </c>
      <c r="D378" s="41">
        <v>0</v>
      </c>
      <c r="E378" s="41">
        <v>0</v>
      </c>
      <c r="F378" s="41">
        <v>0</v>
      </c>
      <c r="G378" s="41">
        <v>0</v>
      </c>
      <c r="H378" s="41">
        <v>9.4</v>
      </c>
      <c r="I378" s="41">
        <v>0</v>
      </c>
      <c r="J378" s="41">
        <v>0</v>
      </c>
      <c r="K378" s="41">
        <v>0</v>
      </c>
      <c r="L378" s="10"/>
      <c r="M378" s="12">
        <f t="shared" si="481"/>
        <v>9.4</v>
      </c>
    </row>
    <row r="379" spans="1:13" ht="31.5" x14ac:dyDescent="0.25">
      <c r="A379" s="34"/>
      <c r="B379" s="48"/>
      <c r="C379" s="43" t="s">
        <v>175</v>
      </c>
      <c r="D379" s="41">
        <f>D380+D381</f>
        <v>0</v>
      </c>
      <c r="E379" s="41">
        <f t="shared" ref="E379:K379" si="530">E380+E381</f>
        <v>0</v>
      </c>
      <c r="F379" s="41">
        <f t="shared" si="530"/>
        <v>0</v>
      </c>
      <c r="G379" s="41">
        <f t="shared" si="530"/>
        <v>0</v>
      </c>
      <c r="H379" s="41">
        <f t="shared" si="530"/>
        <v>802.03</v>
      </c>
      <c r="I379" s="41">
        <f t="shared" si="530"/>
        <v>802.03</v>
      </c>
      <c r="J379" s="41">
        <f t="shared" si="530"/>
        <v>0</v>
      </c>
      <c r="K379" s="41">
        <f t="shared" si="530"/>
        <v>0</v>
      </c>
      <c r="L379" s="10"/>
      <c r="M379" s="12"/>
    </row>
    <row r="380" spans="1:13" ht="16.5" x14ac:dyDescent="0.25">
      <c r="A380" s="34"/>
      <c r="B380" s="48"/>
      <c r="C380" s="43" t="s">
        <v>59</v>
      </c>
      <c r="D380" s="41">
        <v>0</v>
      </c>
      <c r="E380" s="41">
        <v>0</v>
      </c>
      <c r="F380" s="41">
        <v>0</v>
      </c>
      <c r="G380" s="41">
        <v>0</v>
      </c>
      <c r="H380" s="41">
        <v>0</v>
      </c>
      <c r="I380" s="41">
        <v>0</v>
      </c>
      <c r="J380" s="41">
        <v>0</v>
      </c>
      <c r="K380" s="41">
        <v>0</v>
      </c>
      <c r="L380" s="10"/>
      <c r="M380" s="12"/>
    </row>
    <row r="381" spans="1:13" ht="16.5" x14ac:dyDescent="0.25">
      <c r="A381" s="35"/>
      <c r="B381" s="49"/>
      <c r="C381" s="43" t="s">
        <v>60</v>
      </c>
      <c r="D381" s="41">
        <v>0</v>
      </c>
      <c r="E381" s="41">
        <v>0</v>
      </c>
      <c r="F381" s="41">
        <v>0</v>
      </c>
      <c r="G381" s="41">
        <v>0</v>
      </c>
      <c r="H381" s="41">
        <v>802.03</v>
      </c>
      <c r="I381" s="41">
        <v>802.03</v>
      </c>
      <c r="J381" s="41">
        <v>0</v>
      </c>
      <c r="K381" s="41">
        <v>0</v>
      </c>
      <c r="L381" s="10"/>
      <c r="M381" s="12"/>
    </row>
    <row r="382" spans="1:13" ht="16.5" x14ac:dyDescent="0.25">
      <c r="A382" s="29" t="s">
        <v>80</v>
      </c>
      <c r="B382" s="42" t="s">
        <v>79</v>
      </c>
      <c r="C382" s="45" t="s">
        <v>156</v>
      </c>
      <c r="D382" s="41">
        <f>D383+D384</f>
        <v>0</v>
      </c>
      <c r="E382" s="41">
        <f t="shared" ref="E382:J382" si="531">E383+E384</f>
        <v>0</v>
      </c>
      <c r="F382" s="41">
        <f t="shared" si="531"/>
        <v>203917.48</v>
      </c>
      <c r="G382" s="41">
        <f t="shared" si="531"/>
        <v>203917.48</v>
      </c>
      <c r="H382" s="41">
        <f t="shared" si="531"/>
        <v>55267.100000000006</v>
      </c>
      <c r="I382" s="41">
        <f t="shared" si="531"/>
        <v>0</v>
      </c>
      <c r="J382" s="41">
        <f t="shared" si="531"/>
        <v>0</v>
      </c>
      <c r="K382" s="41">
        <f t="shared" ref="K382" si="532">K383+K384</f>
        <v>0</v>
      </c>
      <c r="L382" s="10"/>
      <c r="M382" s="12">
        <f t="shared" si="481"/>
        <v>463102.06000000006</v>
      </c>
    </row>
    <row r="383" spans="1:13" ht="16.5" x14ac:dyDescent="0.25">
      <c r="A383" s="29"/>
      <c r="B383" s="42"/>
      <c r="C383" s="43" t="s">
        <v>59</v>
      </c>
      <c r="D383" s="41">
        <f>D387+D397</f>
        <v>0</v>
      </c>
      <c r="E383" s="41">
        <f t="shared" ref="E383:J383" si="533">E387+E397</f>
        <v>0</v>
      </c>
      <c r="F383" s="41">
        <f t="shared" si="533"/>
        <v>203917.48</v>
      </c>
      <c r="G383" s="41">
        <f t="shared" si="533"/>
        <v>203917.48</v>
      </c>
      <c r="H383" s="41">
        <f t="shared" si="533"/>
        <v>0</v>
      </c>
      <c r="I383" s="41">
        <f t="shared" si="533"/>
        <v>0</v>
      </c>
      <c r="J383" s="41">
        <f t="shared" si="533"/>
        <v>0</v>
      </c>
      <c r="K383" s="41">
        <f t="shared" ref="K383" si="534">K387+K397</f>
        <v>0</v>
      </c>
      <c r="L383" s="10"/>
      <c r="M383" s="12">
        <f t="shared" si="481"/>
        <v>407834.96</v>
      </c>
    </row>
    <row r="384" spans="1:13" ht="16.5" x14ac:dyDescent="0.25">
      <c r="A384" s="29"/>
      <c r="B384" s="42"/>
      <c r="C384" s="43" t="s">
        <v>60</v>
      </c>
      <c r="D384" s="41">
        <f>D388+D398</f>
        <v>0</v>
      </c>
      <c r="E384" s="41">
        <f t="shared" ref="E384:J384" si="535">E388+E398</f>
        <v>0</v>
      </c>
      <c r="F384" s="41">
        <f t="shared" si="535"/>
        <v>0</v>
      </c>
      <c r="G384" s="41">
        <f t="shared" si="535"/>
        <v>0</v>
      </c>
      <c r="H384" s="41">
        <f t="shared" si="535"/>
        <v>55267.100000000006</v>
      </c>
      <c r="I384" s="41">
        <f t="shared" si="535"/>
        <v>0</v>
      </c>
      <c r="J384" s="41">
        <f t="shared" si="535"/>
        <v>0</v>
      </c>
      <c r="K384" s="41">
        <f t="shared" ref="K384" si="536">K388+K398</f>
        <v>0</v>
      </c>
      <c r="L384" s="10"/>
      <c r="M384" s="12">
        <f t="shared" si="481"/>
        <v>55267.100000000006</v>
      </c>
    </row>
    <row r="385" spans="1:13" ht="16.5" x14ac:dyDescent="0.25">
      <c r="A385" s="29"/>
      <c r="B385" s="42"/>
      <c r="C385" s="43" t="s">
        <v>152</v>
      </c>
      <c r="D385" s="41">
        <v>0</v>
      </c>
      <c r="E385" s="41">
        <v>0</v>
      </c>
      <c r="F385" s="41">
        <v>0</v>
      </c>
      <c r="G385" s="41">
        <v>0</v>
      </c>
      <c r="H385" s="41">
        <v>0</v>
      </c>
      <c r="I385" s="41">
        <v>0</v>
      </c>
      <c r="J385" s="41">
        <v>0</v>
      </c>
      <c r="K385" s="41">
        <v>0</v>
      </c>
      <c r="L385" s="10"/>
      <c r="M385" s="12">
        <f t="shared" si="481"/>
        <v>0</v>
      </c>
    </row>
    <row r="386" spans="1:13" ht="16.5" x14ac:dyDescent="0.25">
      <c r="A386" s="29"/>
      <c r="B386" s="42"/>
      <c r="C386" s="43" t="s">
        <v>149</v>
      </c>
      <c r="D386" s="41">
        <f>D387+D388</f>
        <v>0</v>
      </c>
      <c r="E386" s="41">
        <f t="shared" ref="E386:J386" si="537">E387+E388</f>
        <v>0</v>
      </c>
      <c r="F386" s="41">
        <f t="shared" si="537"/>
        <v>201878.31</v>
      </c>
      <c r="G386" s="41">
        <f t="shared" si="537"/>
        <v>201878.31</v>
      </c>
      <c r="H386" s="41">
        <f t="shared" si="537"/>
        <v>54936.69</v>
      </c>
      <c r="I386" s="41">
        <f t="shared" si="537"/>
        <v>0</v>
      </c>
      <c r="J386" s="41">
        <f t="shared" si="537"/>
        <v>0</v>
      </c>
      <c r="K386" s="41">
        <f t="shared" ref="K386" si="538">K387+K388</f>
        <v>0</v>
      </c>
      <c r="L386" s="10"/>
      <c r="M386" s="12">
        <f t="shared" si="481"/>
        <v>458693.31</v>
      </c>
    </row>
    <row r="387" spans="1:13" ht="16.5" x14ac:dyDescent="0.25">
      <c r="A387" s="29"/>
      <c r="B387" s="42"/>
      <c r="C387" s="43" t="s">
        <v>59</v>
      </c>
      <c r="D387" s="41">
        <f>D391</f>
        <v>0</v>
      </c>
      <c r="E387" s="41">
        <f t="shared" ref="E387:J387" si="539">E391</f>
        <v>0</v>
      </c>
      <c r="F387" s="41">
        <f t="shared" si="539"/>
        <v>201878.31</v>
      </c>
      <c r="G387" s="41">
        <f t="shared" si="539"/>
        <v>201878.31</v>
      </c>
      <c r="H387" s="41">
        <f t="shared" si="539"/>
        <v>0</v>
      </c>
      <c r="I387" s="41">
        <f t="shared" si="539"/>
        <v>0</v>
      </c>
      <c r="J387" s="41">
        <f t="shared" si="539"/>
        <v>0</v>
      </c>
      <c r="K387" s="41">
        <f t="shared" ref="K387" si="540">K391</f>
        <v>0</v>
      </c>
      <c r="L387" s="10"/>
      <c r="M387" s="12">
        <f t="shared" si="481"/>
        <v>403756.62</v>
      </c>
    </row>
    <row r="388" spans="1:13" ht="16.5" x14ac:dyDescent="0.25">
      <c r="A388" s="29"/>
      <c r="B388" s="42"/>
      <c r="C388" s="43" t="s">
        <v>60</v>
      </c>
      <c r="D388" s="41">
        <f>D392</f>
        <v>0</v>
      </c>
      <c r="E388" s="41">
        <f t="shared" ref="E388:J388" si="541">E392</f>
        <v>0</v>
      </c>
      <c r="F388" s="41">
        <f t="shared" si="541"/>
        <v>0</v>
      </c>
      <c r="G388" s="41">
        <f t="shared" si="541"/>
        <v>0</v>
      </c>
      <c r="H388" s="41">
        <f t="shared" si="541"/>
        <v>54936.69</v>
      </c>
      <c r="I388" s="41">
        <f t="shared" si="541"/>
        <v>0</v>
      </c>
      <c r="J388" s="41">
        <f t="shared" si="541"/>
        <v>0</v>
      </c>
      <c r="K388" s="41">
        <f t="shared" ref="K388" si="542">K392</f>
        <v>0</v>
      </c>
      <c r="L388" s="10"/>
      <c r="M388" s="12">
        <f t="shared" si="481"/>
        <v>54936.69</v>
      </c>
    </row>
    <row r="389" spans="1:13" ht="16.5" x14ac:dyDescent="0.25">
      <c r="A389" s="29"/>
      <c r="B389" s="42"/>
      <c r="C389" s="44" t="s">
        <v>151</v>
      </c>
      <c r="D389" s="41"/>
      <c r="E389" s="41"/>
      <c r="F389" s="41"/>
      <c r="G389" s="41"/>
      <c r="H389" s="41"/>
      <c r="I389" s="41"/>
      <c r="J389" s="41"/>
      <c r="K389" s="41"/>
      <c r="L389" s="10"/>
      <c r="M389" s="12">
        <f t="shared" si="481"/>
        <v>0</v>
      </c>
    </row>
    <row r="390" spans="1:13" ht="16.5" x14ac:dyDescent="0.25">
      <c r="A390" s="29"/>
      <c r="B390" s="42"/>
      <c r="C390" s="43" t="s">
        <v>155</v>
      </c>
      <c r="D390" s="41">
        <f>D391+D392</f>
        <v>0</v>
      </c>
      <c r="E390" s="41">
        <f t="shared" ref="E390" si="543">E391+E392</f>
        <v>0</v>
      </c>
      <c r="F390" s="41">
        <f t="shared" ref="F390" si="544">F391+F392</f>
        <v>201878.31</v>
      </c>
      <c r="G390" s="41">
        <f t="shared" ref="G390" si="545">G391+G392</f>
        <v>201878.31</v>
      </c>
      <c r="H390" s="41">
        <f t="shared" ref="H390" si="546">H391+H392</f>
        <v>54936.69</v>
      </c>
      <c r="I390" s="41">
        <f t="shared" ref="I390:J390" si="547">I391+I392</f>
        <v>0</v>
      </c>
      <c r="J390" s="41">
        <f t="shared" si="547"/>
        <v>0</v>
      </c>
      <c r="K390" s="41">
        <f t="shared" ref="K390" si="548">K391+K392</f>
        <v>0</v>
      </c>
      <c r="L390" s="10"/>
      <c r="M390" s="12">
        <f t="shared" si="481"/>
        <v>458693.31</v>
      </c>
    </row>
    <row r="391" spans="1:13" ht="16.5" x14ac:dyDescent="0.25">
      <c r="A391" s="29"/>
      <c r="B391" s="42"/>
      <c r="C391" s="43" t="s">
        <v>59</v>
      </c>
      <c r="D391" s="41">
        <v>0</v>
      </c>
      <c r="E391" s="41">
        <v>0</v>
      </c>
      <c r="F391" s="41">
        <v>201878.31</v>
      </c>
      <c r="G391" s="41">
        <v>201878.31</v>
      </c>
      <c r="H391" s="41">
        <v>0</v>
      </c>
      <c r="I391" s="41">
        <v>0</v>
      </c>
      <c r="J391" s="41">
        <v>0</v>
      </c>
      <c r="K391" s="41">
        <v>0</v>
      </c>
      <c r="L391" s="10"/>
      <c r="M391" s="12">
        <f t="shared" si="481"/>
        <v>403756.62</v>
      </c>
    </row>
    <row r="392" spans="1:13" ht="16.5" x14ac:dyDescent="0.25">
      <c r="A392" s="29"/>
      <c r="B392" s="42"/>
      <c r="C392" s="43" t="s">
        <v>60</v>
      </c>
      <c r="D392" s="41">
        <v>0</v>
      </c>
      <c r="E392" s="41">
        <v>0</v>
      </c>
      <c r="F392" s="41">
        <v>0</v>
      </c>
      <c r="G392" s="41">
        <v>0</v>
      </c>
      <c r="H392" s="41">
        <v>54936.69</v>
      </c>
      <c r="I392" s="41">
        <v>0</v>
      </c>
      <c r="J392" s="41">
        <v>0</v>
      </c>
      <c r="K392" s="41">
        <v>0</v>
      </c>
      <c r="L392" s="10"/>
      <c r="M392" s="12">
        <f t="shared" si="481"/>
        <v>54936.69</v>
      </c>
    </row>
    <row r="393" spans="1:13" ht="31.5" x14ac:dyDescent="0.25">
      <c r="A393" s="29"/>
      <c r="B393" s="42"/>
      <c r="C393" s="43" t="s">
        <v>176</v>
      </c>
      <c r="D393" s="41">
        <f>D394+D395</f>
        <v>0</v>
      </c>
      <c r="E393" s="41">
        <f t="shared" ref="E393:J393" si="549">E394+E395</f>
        <v>0</v>
      </c>
      <c r="F393" s="41">
        <f t="shared" si="549"/>
        <v>201878.31</v>
      </c>
      <c r="G393" s="41">
        <f t="shared" si="549"/>
        <v>201878.31</v>
      </c>
      <c r="H393" s="41">
        <f t="shared" si="549"/>
        <v>54936.69</v>
      </c>
      <c r="I393" s="41">
        <f t="shared" si="549"/>
        <v>0</v>
      </c>
      <c r="J393" s="41">
        <f t="shared" si="549"/>
        <v>0</v>
      </c>
      <c r="K393" s="41">
        <f t="shared" ref="K393" si="550">K394+K395</f>
        <v>0</v>
      </c>
      <c r="L393" s="10"/>
      <c r="M393" s="12">
        <f t="shared" si="481"/>
        <v>458693.31</v>
      </c>
    </row>
    <row r="394" spans="1:13" ht="16.5" x14ac:dyDescent="0.25">
      <c r="A394" s="29"/>
      <c r="B394" s="42"/>
      <c r="C394" s="43" t="s">
        <v>59</v>
      </c>
      <c r="D394" s="41">
        <v>0</v>
      </c>
      <c r="E394" s="41">
        <v>0</v>
      </c>
      <c r="F394" s="41">
        <v>201878.31</v>
      </c>
      <c r="G394" s="41">
        <v>201878.31</v>
      </c>
      <c r="H394" s="41">
        <v>0</v>
      </c>
      <c r="I394" s="41">
        <v>0</v>
      </c>
      <c r="J394" s="41">
        <v>0</v>
      </c>
      <c r="K394" s="41">
        <v>0</v>
      </c>
      <c r="L394" s="10"/>
      <c r="M394" s="12">
        <f t="shared" si="481"/>
        <v>403756.62</v>
      </c>
    </row>
    <row r="395" spans="1:13" ht="16.5" x14ac:dyDescent="0.25">
      <c r="A395" s="29"/>
      <c r="B395" s="42"/>
      <c r="C395" s="43" t="s">
        <v>60</v>
      </c>
      <c r="D395" s="41">
        <v>0</v>
      </c>
      <c r="E395" s="41">
        <v>0</v>
      </c>
      <c r="F395" s="41">
        <v>0</v>
      </c>
      <c r="G395" s="41">
        <v>0</v>
      </c>
      <c r="H395" s="41">
        <v>54936.69</v>
      </c>
      <c r="I395" s="41">
        <v>0</v>
      </c>
      <c r="J395" s="41">
        <v>0</v>
      </c>
      <c r="K395" s="41">
        <v>0</v>
      </c>
      <c r="L395" s="10"/>
      <c r="M395" s="12">
        <f t="shared" si="481"/>
        <v>54936.69</v>
      </c>
    </row>
    <row r="396" spans="1:13" ht="16.5" x14ac:dyDescent="0.25">
      <c r="A396" s="29"/>
      <c r="B396" s="42"/>
      <c r="C396" s="43" t="s">
        <v>150</v>
      </c>
      <c r="D396" s="41">
        <f>D397+D398</f>
        <v>0</v>
      </c>
      <c r="E396" s="41">
        <f t="shared" ref="E396:J396" si="551">E397+E398</f>
        <v>0</v>
      </c>
      <c r="F396" s="41">
        <f t="shared" si="551"/>
        <v>2039.17</v>
      </c>
      <c r="G396" s="41">
        <f t="shared" si="551"/>
        <v>2039.17</v>
      </c>
      <c r="H396" s="41">
        <f t="shared" si="551"/>
        <v>330.41</v>
      </c>
      <c r="I396" s="41">
        <f t="shared" si="551"/>
        <v>0</v>
      </c>
      <c r="J396" s="41">
        <f t="shared" si="551"/>
        <v>0</v>
      </c>
      <c r="K396" s="41">
        <f t="shared" ref="K396" si="552">K397+K398</f>
        <v>0</v>
      </c>
      <c r="L396" s="10"/>
      <c r="M396" s="12">
        <f t="shared" si="481"/>
        <v>4408.75</v>
      </c>
    </row>
    <row r="397" spans="1:13" ht="16.5" x14ac:dyDescent="0.25">
      <c r="A397" s="29"/>
      <c r="B397" s="42"/>
      <c r="C397" s="43" t="s">
        <v>59</v>
      </c>
      <c r="D397" s="41">
        <f>D401</f>
        <v>0</v>
      </c>
      <c r="E397" s="41">
        <f t="shared" ref="E397:J397" si="553">E401</f>
        <v>0</v>
      </c>
      <c r="F397" s="41">
        <f t="shared" si="553"/>
        <v>2039.17</v>
      </c>
      <c r="G397" s="41">
        <f t="shared" si="553"/>
        <v>2039.17</v>
      </c>
      <c r="H397" s="41">
        <f t="shared" si="553"/>
        <v>0</v>
      </c>
      <c r="I397" s="41">
        <f t="shared" si="553"/>
        <v>0</v>
      </c>
      <c r="J397" s="41">
        <f t="shared" si="553"/>
        <v>0</v>
      </c>
      <c r="K397" s="41">
        <f t="shared" ref="K397" si="554">K401</f>
        <v>0</v>
      </c>
      <c r="L397" s="10"/>
      <c r="M397" s="12">
        <f t="shared" si="481"/>
        <v>4078.34</v>
      </c>
    </row>
    <row r="398" spans="1:13" ht="16.5" x14ac:dyDescent="0.25">
      <c r="A398" s="29"/>
      <c r="B398" s="42"/>
      <c r="C398" s="43" t="s">
        <v>60</v>
      </c>
      <c r="D398" s="41">
        <f>D402</f>
        <v>0</v>
      </c>
      <c r="E398" s="41">
        <f t="shared" ref="E398:J398" si="555">E402</f>
        <v>0</v>
      </c>
      <c r="F398" s="41">
        <f t="shared" si="555"/>
        <v>0</v>
      </c>
      <c r="G398" s="41">
        <f t="shared" si="555"/>
        <v>0</v>
      </c>
      <c r="H398" s="41">
        <f t="shared" si="555"/>
        <v>330.41</v>
      </c>
      <c r="I398" s="41">
        <f t="shared" si="555"/>
        <v>0</v>
      </c>
      <c r="J398" s="41">
        <f t="shared" si="555"/>
        <v>0</v>
      </c>
      <c r="K398" s="41">
        <f t="shared" ref="K398" si="556">K402</f>
        <v>0</v>
      </c>
      <c r="L398" s="10"/>
      <c r="M398" s="12">
        <f t="shared" si="481"/>
        <v>330.41</v>
      </c>
    </row>
    <row r="399" spans="1:13" ht="16.5" x14ac:dyDescent="0.25">
      <c r="A399" s="29"/>
      <c r="B399" s="42"/>
      <c r="C399" s="44" t="s">
        <v>151</v>
      </c>
      <c r="D399" s="41"/>
      <c r="E399" s="41"/>
      <c r="F399" s="41"/>
      <c r="G399" s="41"/>
      <c r="H399" s="41"/>
      <c r="I399" s="41"/>
      <c r="J399" s="41"/>
      <c r="K399" s="41"/>
      <c r="L399" s="10"/>
      <c r="M399" s="12">
        <f t="shared" si="481"/>
        <v>0</v>
      </c>
    </row>
    <row r="400" spans="1:13" ht="16.5" x14ac:dyDescent="0.25">
      <c r="A400" s="29"/>
      <c r="B400" s="42"/>
      <c r="C400" s="43" t="s">
        <v>155</v>
      </c>
      <c r="D400" s="41">
        <f>D401+D402</f>
        <v>0</v>
      </c>
      <c r="E400" s="41">
        <f t="shared" ref="E400" si="557">E401+E402</f>
        <v>0</v>
      </c>
      <c r="F400" s="41">
        <f t="shared" ref="F400" si="558">F401+F402</f>
        <v>2039.17</v>
      </c>
      <c r="G400" s="41">
        <f t="shared" ref="G400" si="559">G401+G402</f>
        <v>2039.17</v>
      </c>
      <c r="H400" s="41">
        <f t="shared" ref="H400" si="560">H401+H402</f>
        <v>330.41</v>
      </c>
      <c r="I400" s="41">
        <f t="shared" ref="I400:J400" si="561">I401+I402</f>
        <v>0</v>
      </c>
      <c r="J400" s="41">
        <f t="shared" si="561"/>
        <v>0</v>
      </c>
      <c r="K400" s="41">
        <f t="shared" ref="K400" si="562">K401+K402</f>
        <v>0</v>
      </c>
      <c r="L400" s="10"/>
      <c r="M400" s="12">
        <f t="shared" si="481"/>
        <v>4408.75</v>
      </c>
    </row>
    <row r="401" spans="1:13" ht="16.5" x14ac:dyDescent="0.25">
      <c r="A401" s="29"/>
      <c r="B401" s="42"/>
      <c r="C401" s="43" t="s">
        <v>59</v>
      </c>
      <c r="D401" s="41">
        <v>0</v>
      </c>
      <c r="E401" s="41">
        <v>0</v>
      </c>
      <c r="F401" s="41">
        <v>2039.17</v>
      </c>
      <c r="G401" s="41">
        <v>2039.17</v>
      </c>
      <c r="H401" s="41">
        <v>0</v>
      </c>
      <c r="I401" s="41">
        <v>0</v>
      </c>
      <c r="J401" s="41">
        <v>0</v>
      </c>
      <c r="K401" s="41">
        <v>0</v>
      </c>
      <c r="L401" s="10"/>
      <c r="M401" s="12">
        <f t="shared" si="481"/>
        <v>4078.34</v>
      </c>
    </row>
    <row r="402" spans="1:13" ht="16.5" x14ac:dyDescent="0.25">
      <c r="A402" s="29"/>
      <c r="B402" s="42"/>
      <c r="C402" s="43" t="s">
        <v>60</v>
      </c>
      <c r="D402" s="41">
        <v>0</v>
      </c>
      <c r="E402" s="41">
        <v>0</v>
      </c>
      <c r="F402" s="41">
        <v>0</v>
      </c>
      <c r="G402" s="41">
        <v>0</v>
      </c>
      <c r="H402" s="41">
        <v>330.41</v>
      </c>
      <c r="I402" s="41">
        <v>0</v>
      </c>
      <c r="J402" s="41">
        <v>0</v>
      </c>
      <c r="K402" s="41">
        <v>0</v>
      </c>
      <c r="L402" s="10"/>
      <c r="M402" s="12">
        <f t="shared" si="481"/>
        <v>330.41</v>
      </c>
    </row>
    <row r="403" spans="1:13" ht="31.5" x14ac:dyDescent="0.25">
      <c r="A403" s="29"/>
      <c r="B403" s="42"/>
      <c r="C403" s="43" t="s">
        <v>167</v>
      </c>
      <c r="D403" s="41">
        <f>D404+D405</f>
        <v>0</v>
      </c>
      <c r="E403" s="41">
        <f t="shared" ref="E403:J403" si="563">E404+E405</f>
        <v>0</v>
      </c>
      <c r="F403" s="41">
        <f t="shared" si="563"/>
        <v>2039.17</v>
      </c>
      <c r="G403" s="41">
        <f t="shared" si="563"/>
        <v>2039.17</v>
      </c>
      <c r="H403" s="41">
        <f t="shared" si="563"/>
        <v>330.41</v>
      </c>
      <c r="I403" s="41">
        <f t="shared" si="563"/>
        <v>0</v>
      </c>
      <c r="J403" s="41">
        <f t="shared" si="563"/>
        <v>0</v>
      </c>
      <c r="K403" s="41">
        <f t="shared" ref="K403" si="564">K404+K405</f>
        <v>0</v>
      </c>
      <c r="L403" s="10"/>
      <c r="M403" s="12">
        <f t="shared" si="481"/>
        <v>4408.75</v>
      </c>
    </row>
    <row r="404" spans="1:13" ht="16.5" x14ac:dyDescent="0.25">
      <c r="A404" s="29"/>
      <c r="B404" s="42"/>
      <c r="C404" s="43" t="s">
        <v>59</v>
      </c>
      <c r="D404" s="41">
        <v>0</v>
      </c>
      <c r="E404" s="41">
        <v>0</v>
      </c>
      <c r="F404" s="41">
        <v>2039.17</v>
      </c>
      <c r="G404" s="41">
        <v>2039.17</v>
      </c>
      <c r="H404" s="41">
        <v>0</v>
      </c>
      <c r="I404" s="41">
        <v>0</v>
      </c>
      <c r="J404" s="41">
        <v>0</v>
      </c>
      <c r="K404" s="41">
        <v>0</v>
      </c>
      <c r="L404" s="10"/>
      <c r="M404" s="12">
        <f t="shared" si="481"/>
        <v>4078.34</v>
      </c>
    </row>
    <row r="405" spans="1:13" ht="16.5" x14ac:dyDescent="0.25">
      <c r="A405" s="29"/>
      <c r="B405" s="42"/>
      <c r="C405" s="43" t="s">
        <v>60</v>
      </c>
      <c r="D405" s="41">
        <v>0</v>
      </c>
      <c r="E405" s="41">
        <v>0</v>
      </c>
      <c r="F405" s="41">
        <v>0</v>
      </c>
      <c r="G405" s="41">
        <v>0</v>
      </c>
      <c r="H405" s="41">
        <v>330.41</v>
      </c>
      <c r="I405" s="41">
        <v>0</v>
      </c>
      <c r="J405" s="41">
        <v>0</v>
      </c>
      <c r="K405" s="41">
        <v>0</v>
      </c>
      <c r="L405" s="10"/>
      <c r="M405" s="12">
        <f t="shared" si="481"/>
        <v>330.41</v>
      </c>
    </row>
    <row r="406" spans="1:13" ht="16.5" x14ac:dyDescent="0.25">
      <c r="A406" s="30" t="s">
        <v>194</v>
      </c>
      <c r="B406" s="42" t="s">
        <v>195</v>
      </c>
      <c r="C406" s="45" t="s">
        <v>156</v>
      </c>
      <c r="D406" s="41">
        <f>D407+D408</f>
        <v>0</v>
      </c>
      <c r="E406" s="41">
        <f t="shared" ref="E406:K406" si="565">E407+E408</f>
        <v>0</v>
      </c>
      <c r="F406" s="41">
        <f t="shared" si="565"/>
        <v>0</v>
      </c>
      <c r="G406" s="41">
        <f t="shared" si="565"/>
        <v>0</v>
      </c>
      <c r="H406" s="41">
        <f t="shared" si="565"/>
        <v>9311.16</v>
      </c>
      <c r="I406" s="41">
        <f t="shared" si="565"/>
        <v>9311.16</v>
      </c>
      <c r="J406" s="41">
        <f t="shared" ref="J406" si="566">J407+J408</f>
        <v>0</v>
      </c>
      <c r="K406" s="41">
        <f t="shared" si="565"/>
        <v>0</v>
      </c>
      <c r="L406" s="10"/>
      <c r="M406" s="12">
        <f t="shared" si="481"/>
        <v>18622.32</v>
      </c>
    </row>
    <row r="407" spans="1:13" ht="16.5" x14ac:dyDescent="0.25">
      <c r="A407" s="29"/>
      <c r="B407" s="42"/>
      <c r="C407" s="43" t="s">
        <v>59</v>
      </c>
      <c r="D407" s="41">
        <f>D411+D418</f>
        <v>0</v>
      </c>
      <c r="E407" s="41">
        <f t="shared" ref="E407:K407" si="567">E411+E418</f>
        <v>0</v>
      </c>
      <c r="F407" s="41">
        <f t="shared" si="567"/>
        <v>0</v>
      </c>
      <c r="G407" s="41">
        <f t="shared" si="567"/>
        <v>0</v>
      </c>
      <c r="H407" s="41">
        <f t="shared" si="567"/>
        <v>0</v>
      </c>
      <c r="I407" s="41">
        <f t="shared" si="567"/>
        <v>0</v>
      </c>
      <c r="J407" s="41">
        <f t="shared" ref="J407" si="568">J411+J418</f>
        <v>0</v>
      </c>
      <c r="K407" s="41">
        <f t="shared" si="567"/>
        <v>0</v>
      </c>
      <c r="L407" s="10"/>
      <c r="M407" s="12">
        <f t="shared" si="481"/>
        <v>0</v>
      </c>
    </row>
    <row r="408" spans="1:13" ht="16.5" x14ac:dyDescent="0.25">
      <c r="A408" s="29"/>
      <c r="B408" s="42"/>
      <c r="C408" s="43" t="s">
        <v>60</v>
      </c>
      <c r="D408" s="41">
        <f>D412+D419</f>
        <v>0</v>
      </c>
      <c r="E408" s="41">
        <f t="shared" ref="E408:K408" si="569">E412+E419</f>
        <v>0</v>
      </c>
      <c r="F408" s="41">
        <f t="shared" si="569"/>
        <v>0</v>
      </c>
      <c r="G408" s="41">
        <f t="shared" si="569"/>
        <v>0</v>
      </c>
      <c r="H408" s="41">
        <f t="shared" si="569"/>
        <v>9311.16</v>
      </c>
      <c r="I408" s="41">
        <f t="shared" si="569"/>
        <v>9311.16</v>
      </c>
      <c r="J408" s="41">
        <f t="shared" ref="J408" si="570">J412+J419</f>
        <v>0</v>
      </c>
      <c r="K408" s="41">
        <f t="shared" si="569"/>
        <v>0</v>
      </c>
      <c r="L408" s="10"/>
      <c r="M408" s="12">
        <f t="shared" ref="M408:M471" si="571">D408+E408+F408+G408+H408+I408+J408+K408</f>
        <v>18622.32</v>
      </c>
    </row>
    <row r="409" spans="1:13" ht="16.5" x14ac:dyDescent="0.25">
      <c r="A409" s="29"/>
      <c r="B409" s="42"/>
      <c r="C409" s="43" t="s">
        <v>152</v>
      </c>
      <c r="D409" s="41">
        <v>0</v>
      </c>
      <c r="E409" s="41">
        <v>0</v>
      </c>
      <c r="F409" s="41">
        <v>0</v>
      </c>
      <c r="G409" s="41">
        <v>0</v>
      </c>
      <c r="H409" s="41">
        <v>0</v>
      </c>
      <c r="I409" s="41">
        <v>0</v>
      </c>
      <c r="J409" s="41">
        <v>0</v>
      </c>
      <c r="K409" s="41">
        <v>0</v>
      </c>
      <c r="L409" s="10"/>
      <c r="M409" s="12">
        <f t="shared" si="571"/>
        <v>0</v>
      </c>
    </row>
    <row r="410" spans="1:13" ht="16.5" x14ac:dyDescent="0.25">
      <c r="A410" s="29"/>
      <c r="B410" s="42"/>
      <c r="C410" s="43" t="s">
        <v>149</v>
      </c>
      <c r="D410" s="41">
        <f>D411+D412</f>
        <v>0</v>
      </c>
      <c r="E410" s="41">
        <f t="shared" ref="E410:K410" si="572">E411+E412</f>
        <v>0</v>
      </c>
      <c r="F410" s="41">
        <f t="shared" si="572"/>
        <v>0</v>
      </c>
      <c r="G410" s="41">
        <f t="shared" si="572"/>
        <v>0</v>
      </c>
      <c r="H410" s="41">
        <f t="shared" si="572"/>
        <v>5695.08</v>
      </c>
      <c r="I410" s="41">
        <f t="shared" si="572"/>
        <v>5695.08</v>
      </c>
      <c r="J410" s="41">
        <f t="shared" ref="J410" si="573">J411+J412</f>
        <v>0</v>
      </c>
      <c r="K410" s="41">
        <f t="shared" si="572"/>
        <v>0</v>
      </c>
      <c r="L410" s="10"/>
      <c r="M410" s="12">
        <f t="shared" si="571"/>
        <v>11390.16</v>
      </c>
    </row>
    <row r="411" spans="1:13" ht="16.5" x14ac:dyDescent="0.25">
      <c r="A411" s="29"/>
      <c r="B411" s="42"/>
      <c r="C411" s="43" t="s">
        <v>59</v>
      </c>
      <c r="D411" s="41">
        <f>D415</f>
        <v>0</v>
      </c>
      <c r="E411" s="41">
        <f t="shared" ref="E411:K411" si="574">E415</f>
        <v>0</v>
      </c>
      <c r="F411" s="41">
        <f t="shared" si="574"/>
        <v>0</v>
      </c>
      <c r="G411" s="41">
        <f t="shared" si="574"/>
        <v>0</v>
      </c>
      <c r="H411" s="41">
        <f t="shared" si="574"/>
        <v>0</v>
      </c>
      <c r="I411" s="41">
        <f t="shared" si="574"/>
        <v>0</v>
      </c>
      <c r="J411" s="41">
        <f t="shared" ref="J411" si="575">J415</f>
        <v>0</v>
      </c>
      <c r="K411" s="41">
        <f t="shared" si="574"/>
        <v>0</v>
      </c>
      <c r="L411" s="10"/>
      <c r="M411" s="12">
        <f t="shared" si="571"/>
        <v>0</v>
      </c>
    </row>
    <row r="412" spans="1:13" ht="16.5" x14ac:dyDescent="0.25">
      <c r="A412" s="29"/>
      <c r="B412" s="42"/>
      <c r="C412" s="43" t="s">
        <v>60</v>
      </c>
      <c r="D412" s="41">
        <f>D416</f>
        <v>0</v>
      </c>
      <c r="E412" s="41">
        <f t="shared" ref="E412:K412" si="576">E416</f>
        <v>0</v>
      </c>
      <c r="F412" s="41">
        <f t="shared" si="576"/>
        <v>0</v>
      </c>
      <c r="G412" s="41">
        <f t="shared" si="576"/>
        <v>0</v>
      </c>
      <c r="H412" s="41">
        <f t="shared" si="576"/>
        <v>5695.08</v>
      </c>
      <c r="I412" s="41">
        <f t="shared" si="576"/>
        <v>5695.08</v>
      </c>
      <c r="J412" s="41">
        <f t="shared" ref="J412" si="577">J416</f>
        <v>0</v>
      </c>
      <c r="K412" s="41">
        <f t="shared" si="576"/>
        <v>0</v>
      </c>
      <c r="L412" s="10"/>
      <c r="M412" s="12">
        <f t="shared" si="571"/>
        <v>11390.16</v>
      </c>
    </row>
    <row r="413" spans="1:13" ht="16.5" x14ac:dyDescent="0.25">
      <c r="A413" s="29"/>
      <c r="B413" s="42"/>
      <c r="C413" s="44" t="s">
        <v>151</v>
      </c>
      <c r="D413" s="41"/>
      <c r="E413" s="41"/>
      <c r="F413" s="41"/>
      <c r="G413" s="41"/>
      <c r="H413" s="41"/>
      <c r="I413" s="41"/>
      <c r="J413" s="41"/>
      <c r="K413" s="41"/>
      <c r="L413" s="10"/>
      <c r="M413" s="12">
        <f t="shared" si="571"/>
        <v>0</v>
      </c>
    </row>
    <row r="414" spans="1:13" ht="31.5" x14ac:dyDescent="0.25">
      <c r="A414" s="29"/>
      <c r="B414" s="42"/>
      <c r="C414" s="43" t="s">
        <v>175</v>
      </c>
      <c r="D414" s="41">
        <f>D415+D416</f>
        <v>0</v>
      </c>
      <c r="E414" s="41">
        <f t="shared" ref="E414:K414" si="578">E415+E416</f>
        <v>0</v>
      </c>
      <c r="F414" s="41">
        <f t="shared" si="578"/>
        <v>0</v>
      </c>
      <c r="G414" s="41">
        <f t="shared" si="578"/>
        <v>0</v>
      </c>
      <c r="H414" s="41">
        <f t="shared" si="578"/>
        <v>5695.08</v>
      </c>
      <c r="I414" s="41">
        <f t="shared" si="578"/>
        <v>5695.08</v>
      </c>
      <c r="J414" s="41">
        <f t="shared" ref="J414" si="579">J415+J416</f>
        <v>0</v>
      </c>
      <c r="K414" s="41">
        <f t="shared" si="578"/>
        <v>0</v>
      </c>
      <c r="L414" s="10"/>
      <c r="M414" s="12">
        <f t="shared" si="571"/>
        <v>11390.16</v>
      </c>
    </row>
    <row r="415" spans="1:13" ht="16.5" x14ac:dyDescent="0.25">
      <c r="A415" s="29"/>
      <c r="B415" s="42"/>
      <c r="C415" s="43" t="s">
        <v>59</v>
      </c>
      <c r="D415" s="41">
        <v>0</v>
      </c>
      <c r="E415" s="41">
        <v>0</v>
      </c>
      <c r="F415" s="41">
        <v>0</v>
      </c>
      <c r="G415" s="41">
        <v>0</v>
      </c>
      <c r="H415" s="41">
        <v>0</v>
      </c>
      <c r="I415" s="41">
        <v>0</v>
      </c>
      <c r="J415" s="41">
        <v>0</v>
      </c>
      <c r="K415" s="41">
        <v>0</v>
      </c>
      <c r="L415" s="10"/>
      <c r="M415" s="12">
        <f t="shared" si="571"/>
        <v>0</v>
      </c>
    </row>
    <row r="416" spans="1:13" ht="16.5" x14ac:dyDescent="0.25">
      <c r="A416" s="29"/>
      <c r="B416" s="42"/>
      <c r="C416" s="43" t="s">
        <v>60</v>
      </c>
      <c r="D416" s="41">
        <v>0</v>
      </c>
      <c r="E416" s="41">
        <v>0</v>
      </c>
      <c r="F416" s="41">
        <v>0</v>
      </c>
      <c r="G416" s="41">
        <v>0</v>
      </c>
      <c r="H416" s="41">
        <v>5695.08</v>
      </c>
      <c r="I416" s="41">
        <v>5695.08</v>
      </c>
      <c r="J416" s="41">
        <v>0</v>
      </c>
      <c r="K416" s="41">
        <v>0</v>
      </c>
      <c r="L416" s="10"/>
      <c r="M416" s="12">
        <f t="shared" si="571"/>
        <v>11390.16</v>
      </c>
    </row>
    <row r="417" spans="1:13" ht="16.5" x14ac:dyDescent="0.25">
      <c r="A417" s="29"/>
      <c r="B417" s="42"/>
      <c r="C417" s="43" t="s">
        <v>150</v>
      </c>
      <c r="D417" s="41">
        <f>D418+D419</f>
        <v>0</v>
      </c>
      <c r="E417" s="41">
        <f t="shared" ref="E417:K417" si="580">E418+E419</f>
        <v>0</v>
      </c>
      <c r="F417" s="41">
        <f t="shared" si="580"/>
        <v>0</v>
      </c>
      <c r="G417" s="41">
        <f t="shared" si="580"/>
        <v>0</v>
      </c>
      <c r="H417" s="41">
        <f t="shared" si="580"/>
        <v>3616.08</v>
      </c>
      <c r="I417" s="41">
        <f t="shared" si="580"/>
        <v>3616.08</v>
      </c>
      <c r="J417" s="41">
        <f t="shared" ref="J417" si="581">J418+J419</f>
        <v>0</v>
      </c>
      <c r="K417" s="41">
        <f t="shared" si="580"/>
        <v>0</v>
      </c>
      <c r="L417" s="10"/>
      <c r="M417" s="12">
        <f t="shared" si="571"/>
        <v>7232.16</v>
      </c>
    </row>
    <row r="418" spans="1:13" ht="16.5" x14ac:dyDescent="0.25">
      <c r="A418" s="29"/>
      <c r="B418" s="42"/>
      <c r="C418" s="43" t="s">
        <v>59</v>
      </c>
      <c r="D418" s="41">
        <f>D422</f>
        <v>0</v>
      </c>
      <c r="E418" s="41">
        <f t="shared" ref="E418:K418" si="582">E422</f>
        <v>0</v>
      </c>
      <c r="F418" s="41">
        <f t="shared" si="582"/>
        <v>0</v>
      </c>
      <c r="G418" s="41">
        <f t="shared" si="582"/>
        <v>0</v>
      </c>
      <c r="H418" s="41">
        <f t="shared" si="582"/>
        <v>0</v>
      </c>
      <c r="I418" s="41">
        <f t="shared" si="582"/>
        <v>0</v>
      </c>
      <c r="J418" s="41">
        <f t="shared" ref="J418" si="583">J422</f>
        <v>0</v>
      </c>
      <c r="K418" s="41">
        <f t="shared" si="582"/>
        <v>0</v>
      </c>
      <c r="L418" s="10"/>
      <c r="M418" s="12">
        <f t="shared" si="571"/>
        <v>0</v>
      </c>
    </row>
    <row r="419" spans="1:13" ht="16.5" x14ac:dyDescent="0.25">
      <c r="A419" s="29"/>
      <c r="B419" s="42"/>
      <c r="C419" s="43" t="s">
        <v>60</v>
      </c>
      <c r="D419" s="41">
        <f>D423</f>
        <v>0</v>
      </c>
      <c r="E419" s="41">
        <f t="shared" ref="E419:K419" si="584">E423</f>
        <v>0</v>
      </c>
      <c r="F419" s="41">
        <f t="shared" si="584"/>
        <v>0</v>
      </c>
      <c r="G419" s="41">
        <f t="shared" si="584"/>
        <v>0</v>
      </c>
      <c r="H419" s="41">
        <f t="shared" si="584"/>
        <v>3616.08</v>
      </c>
      <c r="I419" s="41">
        <f t="shared" si="584"/>
        <v>3616.08</v>
      </c>
      <c r="J419" s="41">
        <f t="shared" ref="J419" si="585">J423</f>
        <v>0</v>
      </c>
      <c r="K419" s="41">
        <f t="shared" si="584"/>
        <v>0</v>
      </c>
      <c r="L419" s="10"/>
      <c r="M419" s="12">
        <f t="shared" si="571"/>
        <v>7232.16</v>
      </c>
    </row>
    <row r="420" spans="1:13" ht="16.5" x14ac:dyDescent="0.25">
      <c r="A420" s="29"/>
      <c r="B420" s="42"/>
      <c r="C420" s="44" t="s">
        <v>151</v>
      </c>
      <c r="D420" s="41"/>
      <c r="E420" s="41"/>
      <c r="F420" s="41"/>
      <c r="G420" s="41"/>
      <c r="H420" s="41"/>
      <c r="I420" s="41"/>
      <c r="J420" s="41"/>
      <c r="K420" s="41"/>
      <c r="L420" s="10"/>
      <c r="M420" s="12">
        <f t="shared" si="571"/>
        <v>0</v>
      </c>
    </row>
    <row r="421" spans="1:13" ht="31.5" x14ac:dyDescent="0.25">
      <c r="A421" s="29"/>
      <c r="B421" s="42"/>
      <c r="C421" s="43" t="s">
        <v>175</v>
      </c>
      <c r="D421" s="41">
        <f>D422+D423</f>
        <v>0</v>
      </c>
      <c r="E421" s="41">
        <f t="shared" ref="E421:K421" si="586">E422+E423</f>
        <v>0</v>
      </c>
      <c r="F421" s="41">
        <f t="shared" si="586"/>
        <v>0</v>
      </c>
      <c r="G421" s="41">
        <f t="shared" si="586"/>
        <v>0</v>
      </c>
      <c r="H421" s="41">
        <f t="shared" si="586"/>
        <v>3616.08</v>
      </c>
      <c r="I421" s="41">
        <f t="shared" si="586"/>
        <v>3616.08</v>
      </c>
      <c r="J421" s="41">
        <f t="shared" ref="J421" si="587">J422+J423</f>
        <v>0</v>
      </c>
      <c r="K421" s="41">
        <f t="shared" si="586"/>
        <v>0</v>
      </c>
      <c r="L421" s="10"/>
      <c r="M421" s="12">
        <f t="shared" si="571"/>
        <v>7232.16</v>
      </c>
    </row>
    <row r="422" spans="1:13" ht="16.5" x14ac:dyDescent="0.25">
      <c r="A422" s="29"/>
      <c r="B422" s="42"/>
      <c r="C422" s="43" t="s">
        <v>59</v>
      </c>
      <c r="D422" s="41">
        <v>0</v>
      </c>
      <c r="E422" s="41">
        <v>0</v>
      </c>
      <c r="F422" s="41">
        <v>0</v>
      </c>
      <c r="G422" s="41">
        <v>0</v>
      </c>
      <c r="H422" s="41">
        <v>0</v>
      </c>
      <c r="I422" s="41">
        <v>0</v>
      </c>
      <c r="J422" s="41">
        <v>0</v>
      </c>
      <c r="K422" s="41">
        <v>0</v>
      </c>
      <c r="L422" s="10"/>
      <c r="M422" s="12">
        <f t="shared" si="571"/>
        <v>0</v>
      </c>
    </row>
    <row r="423" spans="1:13" ht="16.5" x14ac:dyDescent="0.25">
      <c r="A423" s="29"/>
      <c r="B423" s="42"/>
      <c r="C423" s="43" t="s">
        <v>60</v>
      </c>
      <c r="D423" s="41">
        <v>0</v>
      </c>
      <c r="E423" s="41">
        <v>0</v>
      </c>
      <c r="F423" s="41">
        <v>0</v>
      </c>
      <c r="G423" s="41">
        <v>0</v>
      </c>
      <c r="H423" s="41">
        <v>3616.08</v>
      </c>
      <c r="I423" s="41">
        <v>3616.08</v>
      </c>
      <c r="J423" s="41">
        <v>0</v>
      </c>
      <c r="K423" s="41">
        <v>0</v>
      </c>
      <c r="L423" s="10"/>
      <c r="M423" s="12">
        <f t="shared" si="571"/>
        <v>7232.16</v>
      </c>
    </row>
    <row r="424" spans="1:13" ht="16.5" customHeight="1" x14ac:dyDescent="0.25">
      <c r="A424" s="29" t="s">
        <v>10</v>
      </c>
      <c r="B424" s="42" t="s">
        <v>191</v>
      </c>
      <c r="C424" s="43" t="s">
        <v>82</v>
      </c>
      <c r="D424" s="41">
        <f>D425</f>
        <v>924.25</v>
      </c>
      <c r="E424" s="41">
        <f t="shared" ref="E424:K424" si="588">E425</f>
        <v>357.59</v>
      </c>
      <c r="F424" s="41">
        <f t="shared" si="588"/>
        <v>1500</v>
      </c>
      <c r="G424" s="41">
        <f t="shared" si="588"/>
        <v>58.58</v>
      </c>
      <c r="H424" s="41">
        <f t="shared" si="588"/>
        <v>1228.6500000000001</v>
      </c>
      <c r="I424" s="41">
        <f t="shared" si="588"/>
        <v>855.75</v>
      </c>
      <c r="J424" s="41">
        <f t="shared" si="588"/>
        <v>855.76</v>
      </c>
      <c r="K424" s="41">
        <f t="shared" si="588"/>
        <v>855.76</v>
      </c>
      <c r="L424" s="10"/>
      <c r="M424" s="12">
        <f t="shared" si="571"/>
        <v>6636.34</v>
      </c>
    </row>
    <row r="425" spans="1:13" ht="16.5" x14ac:dyDescent="0.25">
      <c r="A425" s="29"/>
      <c r="B425" s="42"/>
      <c r="C425" s="45" t="s">
        <v>156</v>
      </c>
      <c r="D425" s="41">
        <f>D426+D427</f>
        <v>924.25</v>
      </c>
      <c r="E425" s="41">
        <f t="shared" ref="E425" si="589">E426+E427</f>
        <v>357.59</v>
      </c>
      <c r="F425" s="41">
        <f t="shared" ref="F425" si="590">F426+F427</f>
        <v>1500</v>
      </c>
      <c r="G425" s="41">
        <f t="shared" ref="G425" si="591">G426+G427</f>
        <v>58.58</v>
      </c>
      <c r="H425" s="41">
        <f t="shared" ref="H425" si="592">H426+H427</f>
        <v>1228.6500000000001</v>
      </c>
      <c r="I425" s="41">
        <f t="shared" ref="I425:J425" si="593">I426+I427</f>
        <v>855.75</v>
      </c>
      <c r="J425" s="41">
        <f t="shared" si="593"/>
        <v>855.76</v>
      </c>
      <c r="K425" s="41">
        <f t="shared" ref="K425" si="594">K426+K427</f>
        <v>855.76</v>
      </c>
      <c r="L425" s="10"/>
      <c r="M425" s="12">
        <f t="shared" si="571"/>
        <v>6636.34</v>
      </c>
    </row>
    <row r="426" spans="1:13" ht="16.5" x14ac:dyDescent="0.25">
      <c r="A426" s="29"/>
      <c r="B426" s="42"/>
      <c r="C426" s="43" t="s">
        <v>59</v>
      </c>
      <c r="D426" s="41">
        <f>D435</f>
        <v>924.25</v>
      </c>
      <c r="E426" s="41">
        <f t="shared" ref="E426:K426" si="595">E435</f>
        <v>357.59</v>
      </c>
      <c r="F426" s="41">
        <f t="shared" si="595"/>
        <v>1500</v>
      </c>
      <c r="G426" s="41">
        <f t="shared" si="595"/>
        <v>58.58</v>
      </c>
      <c r="H426" s="41">
        <f t="shared" si="595"/>
        <v>0</v>
      </c>
      <c r="I426" s="41">
        <f t="shared" si="595"/>
        <v>0</v>
      </c>
      <c r="J426" s="41">
        <f t="shared" si="595"/>
        <v>0</v>
      </c>
      <c r="K426" s="41">
        <f t="shared" si="595"/>
        <v>0</v>
      </c>
      <c r="L426" s="10"/>
      <c r="M426" s="12">
        <f t="shared" si="571"/>
        <v>2840.42</v>
      </c>
    </row>
    <row r="427" spans="1:13" ht="16.5" x14ac:dyDescent="0.25">
      <c r="A427" s="29"/>
      <c r="B427" s="42"/>
      <c r="C427" s="43" t="s">
        <v>60</v>
      </c>
      <c r="D427" s="41">
        <f>D436</f>
        <v>0</v>
      </c>
      <c r="E427" s="41">
        <f t="shared" ref="E427:K427" si="596">E436</f>
        <v>0</v>
      </c>
      <c r="F427" s="41">
        <f t="shared" si="596"/>
        <v>0</v>
      </c>
      <c r="G427" s="41">
        <f t="shared" si="596"/>
        <v>0</v>
      </c>
      <c r="H427" s="41">
        <f t="shared" si="596"/>
        <v>1228.6500000000001</v>
      </c>
      <c r="I427" s="41">
        <f t="shared" si="596"/>
        <v>855.75</v>
      </c>
      <c r="J427" s="41">
        <f t="shared" si="596"/>
        <v>855.76</v>
      </c>
      <c r="K427" s="41">
        <f t="shared" si="596"/>
        <v>855.76</v>
      </c>
      <c r="L427" s="10"/>
      <c r="M427" s="12">
        <f t="shared" si="571"/>
        <v>3795.92</v>
      </c>
    </row>
    <row r="428" spans="1:13" ht="16.5" x14ac:dyDescent="0.25">
      <c r="A428" s="29"/>
      <c r="B428" s="42"/>
      <c r="C428" s="43" t="s">
        <v>152</v>
      </c>
      <c r="D428" s="41">
        <v>0</v>
      </c>
      <c r="E428" s="41">
        <v>0</v>
      </c>
      <c r="F428" s="41">
        <v>0</v>
      </c>
      <c r="G428" s="41">
        <v>0</v>
      </c>
      <c r="H428" s="41">
        <v>0</v>
      </c>
      <c r="I428" s="41">
        <v>0</v>
      </c>
      <c r="J428" s="41">
        <v>0</v>
      </c>
      <c r="K428" s="41">
        <v>0</v>
      </c>
      <c r="L428" s="10"/>
      <c r="M428" s="12">
        <f t="shared" si="571"/>
        <v>0</v>
      </c>
    </row>
    <row r="429" spans="1:13" ht="16.5" x14ac:dyDescent="0.25">
      <c r="A429" s="29"/>
      <c r="B429" s="42"/>
      <c r="C429" s="43" t="s">
        <v>153</v>
      </c>
      <c r="D429" s="41">
        <v>0</v>
      </c>
      <c r="E429" s="41">
        <v>0</v>
      </c>
      <c r="F429" s="41">
        <v>0</v>
      </c>
      <c r="G429" s="41">
        <v>0</v>
      </c>
      <c r="H429" s="41">
        <v>0</v>
      </c>
      <c r="I429" s="41">
        <v>0</v>
      </c>
      <c r="J429" s="41">
        <v>0</v>
      </c>
      <c r="K429" s="41">
        <v>0</v>
      </c>
      <c r="L429" s="10"/>
      <c r="M429" s="12">
        <f t="shared" si="571"/>
        <v>0</v>
      </c>
    </row>
    <row r="430" spans="1:13" ht="16.5" x14ac:dyDescent="0.25">
      <c r="A430" s="29"/>
      <c r="B430" s="42"/>
      <c r="C430" s="43" t="s">
        <v>150</v>
      </c>
      <c r="D430" s="41">
        <f>D431+D432</f>
        <v>924.25</v>
      </c>
      <c r="E430" s="41">
        <f t="shared" ref="E430:J430" si="597">E431+E432</f>
        <v>357.59</v>
      </c>
      <c r="F430" s="41">
        <f t="shared" si="597"/>
        <v>1500</v>
      </c>
      <c r="G430" s="41">
        <f t="shared" si="597"/>
        <v>58.58</v>
      </c>
      <c r="H430" s="41">
        <f t="shared" si="597"/>
        <v>1228.6500000000001</v>
      </c>
      <c r="I430" s="41">
        <f t="shared" si="597"/>
        <v>855.75</v>
      </c>
      <c r="J430" s="41">
        <f t="shared" si="597"/>
        <v>855.76</v>
      </c>
      <c r="K430" s="41">
        <f t="shared" ref="K430" si="598">K431+K432</f>
        <v>855.76</v>
      </c>
      <c r="L430" s="10"/>
      <c r="M430" s="12">
        <f t="shared" si="571"/>
        <v>6636.34</v>
      </c>
    </row>
    <row r="431" spans="1:13" ht="16.5" x14ac:dyDescent="0.25">
      <c r="A431" s="29"/>
      <c r="B431" s="42"/>
      <c r="C431" s="43" t="s">
        <v>59</v>
      </c>
      <c r="D431" s="41">
        <f>D435</f>
        <v>924.25</v>
      </c>
      <c r="E431" s="41">
        <f t="shared" ref="E431:J431" si="599">E435</f>
        <v>357.59</v>
      </c>
      <c r="F431" s="41">
        <f t="shared" si="599"/>
        <v>1500</v>
      </c>
      <c r="G431" s="41">
        <f t="shared" si="599"/>
        <v>58.58</v>
      </c>
      <c r="H431" s="41">
        <f t="shared" si="599"/>
        <v>0</v>
      </c>
      <c r="I431" s="41">
        <f t="shared" si="599"/>
        <v>0</v>
      </c>
      <c r="J431" s="41">
        <f t="shared" si="599"/>
        <v>0</v>
      </c>
      <c r="K431" s="41">
        <f t="shared" ref="K431" si="600">K435</f>
        <v>0</v>
      </c>
      <c r="L431" s="10"/>
      <c r="M431" s="12">
        <f t="shared" si="571"/>
        <v>2840.42</v>
      </c>
    </row>
    <row r="432" spans="1:13" ht="15.75" customHeight="1" x14ac:dyDescent="0.25">
      <c r="A432" s="29"/>
      <c r="B432" s="42"/>
      <c r="C432" s="43" t="s">
        <v>60</v>
      </c>
      <c r="D432" s="41">
        <f>D436</f>
        <v>0</v>
      </c>
      <c r="E432" s="41">
        <f t="shared" ref="E432:J432" si="601">E436</f>
        <v>0</v>
      </c>
      <c r="F432" s="41">
        <f t="shared" si="601"/>
        <v>0</v>
      </c>
      <c r="G432" s="41">
        <f t="shared" si="601"/>
        <v>0</v>
      </c>
      <c r="H432" s="41">
        <f t="shared" si="601"/>
        <v>1228.6500000000001</v>
      </c>
      <c r="I432" s="41">
        <f t="shared" si="601"/>
        <v>855.75</v>
      </c>
      <c r="J432" s="41">
        <f t="shared" si="601"/>
        <v>855.76</v>
      </c>
      <c r="K432" s="41">
        <f t="shared" ref="K432" si="602">K436</f>
        <v>855.76</v>
      </c>
      <c r="L432" s="10"/>
      <c r="M432" s="12">
        <f t="shared" si="571"/>
        <v>3795.92</v>
      </c>
    </row>
    <row r="433" spans="1:13" ht="16.5" x14ac:dyDescent="0.25">
      <c r="A433" s="29"/>
      <c r="B433" s="42"/>
      <c r="C433" s="44" t="s">
        <v>151</v>
      </c>
      <c r="D433" s="41"/>
      <c r="E433" s="41"/>
      <c r="F433" s="41"/>
      <c r="G433" s="41"/>
      <c r="H433" s="41"/>
      <c r="I433" s="41"/>
      <c r="J433" s="41"/>
      <c r="K433" s="41"/>
      <c r="L433" s="10"/>
      <c r="M433" s="12">
        <f t="shared" si="571"/>
        <v>0</v>
      </c>
    </row>
    <row r="434" spans="1:13" ht="31.5" x14ac:dyDescent="0.25">
      <c r="A434" s="29"/>
      <c r="B434" s="42"/>
      <c r="C434" s="43" t="s">
        <v>175</v>
      </c>
      <c r="D434" s="41">
        <f>D435+D436</f>
        <v>924.25</v>
      </c>
      <c r="E434" s="41">
        <f t="shared" ref="E434:J434" si="603">E435+E436</f>
        <v>357.59</v>
      </c>
      <c r="F434" s="41">
        <f t="shared" si="603"/>
        <v>1500</v>
      </c>
      <c r="G434" s="41">
        <f t="shared" si="603"/>
        <v>58.58</v>
      </c>
      <c r="H434" s="41">
        <f t="shared" si="603"/>
        <v>1228.6500000000001</v>
      </c>
      <c r="I434" s="41">
        <f t="shared" si="603"/>
        <v>855.75</v>
      </c>
      <c r="J434" s="41">
        <f t="shared" si="603"/>
        <v>855.76</v>
      </c>
      <c r="K434" s="41">
        <f t="shared" ref="K434" si="604">K435+K436</f>
        <v>855.76</v>
      </c>
      <c r="L434" s="10"/>
      <c r="M434" s="12">
        <f t="shared" si="571"/>
        <v>6636.34</v>
      </c>
    </row>
    <row r="435" spans="1:13" ht="16.5" x14ac:dyDescent="0.25">
      <c r="A435" s="29"/>
      <c r="B435" s="42"/>
      <c r="C435" s="43" t="s">
        <v>59</v>
      </c>
      <c r="D435" s="41">
        <f>D447</f>
        <v>924.25</v>
      </c>
      <c r="E435" s="41">
        <f t="shared" ref="E435:J435" si="605">E447</f>
        <v>357.59</v>
      </c>
      <c r="F435" s="41">
        <f t="shared" si="605"/>
        <v>1500</v>
      </c>
      <c r="G435" s="41">
        <f t="shared" si="605"/>
        <v>58.58</v>
      </c>
      <c r="H435" s="41">
        <f t="shared" si="605"/>
        <v>0</v>
      </c>
      <c r="I435" s="41">
        <f t="shared" si="605"/>
        <v>0</v>
      </c>
      <c r="J435" s="41">
        <f t="shared" si="605"/>
        <v>0</v>
      </c>
      <c r="K435" s="41">
        <f t="shared" ref="K435" si="606">K447</f>
        <v>0</v>
      </c>
      <c r="L435" s="10"/>
      <c r="M435" s="12">
        <f t="shared" si="571"/>
        <v>2840.42</v>
      </c>
    </row>
    <row r="436" spans="1:13" ht="16.5" x14ac:dyDescent="0.25">
      <c r="A436" s="29"/>
      <c r="B436" s="42"/>
      <c r="C436" s="43" t="s">
        <v>60</v>
      </c>
      <c r="D436" s="41">
        <f>D448</f>
        <v>0</v>
      </c>
      <c r="E436" s="41">
        <f t="shared" ref="E436:J436" si="607">E448</f>
        <v>0</v>
      </c>
      <c r="F436" s="41">
        <f t="shared" si="607"/>
        <v>0</v>
      </c>
      <c r="G436" s="41">
        <f t="shared" si="607"/>
        <v>0</v>
      </c>
      <c r="H436" s="41">
        <f t="shared" si="607"/>
        <v>1228.6500000000001</v>
      </c>
      <c r="I436" s="41">
        <f t="shared" si="607"/>
        <v>855.75</v>
      </c>
      <c r="J436" s="41">
        <f t="shared" si="607"/>
        <v>855.76</v>
      </c>
      <c r="K436" s="41">
        <f t="shared" ref="K436" si="608">K448</f>
        <v>855.76</v>
      </c>
      <c r="L436" s="10"/>
      <c r="M436" s="12">
        <f t="shared" si="571"/>
        <v>3795.92</v>
      </c>
    </row>
    <row r="437" spans="1:13" ht="16.5" x14ac:dyDescent="0.25">
      <c r="A437" s="31" t="s">
        <v>192</v>
      </c>
      <c r="B437" s="42" t="s">
        <v>81</v>
      </c>
      <c r="C437" s="45" t="s">
        <v>156</v>
      </c>
      <c r="D437" s="41">
        <f>D438+D439</f>
        <v>924.25</v>
      </c>
      <c r="E437" s="41">
        <f t="shared" ref="E437:J437" si="609">E438+E439</f>
        <v>357.59</v>
      </c>
      <c r="F437" s="41">
        <f t="shared" si="609"/>
        <v>1500</v>
      </c>
      <c r="G437" s="41">
        <f t="shared" si="609"/>
        <v>58.58</v>
      </c>
      <c r="H437" s="41">
        <f t="shared" si="609"/>
        <v>1228.6500000000001</v>
      </c>
      <c r="I437" s="41">
        <f t="shared" si="609"/>
        <v>855.75</v>
      </c>
      <c r="J437" s="41">
        <f t="shared" si="609"/>
        <v>855.76</v>
      </c>
      <c r="K437" s="41">
        <f t="shared" ref="K437" si="610">K438+K439</f>
        <v>855.76</v>
      </c>
      <c r="L437" s="10"/>
      <c r="M437" s="12">
        <f t="shared" si="571"/>
        <v>6636.34</v>
      </c>
    </row>
    <row r="438" spans="1:13" ht="16.5" x14ac:dyDescent="0.25">
      <c r="A438" s="31"/>
      <c r="B438" s="42"/>
      <c r="C438" s="43" t="s">
        <v>59</v>
      </c>
      <c r="D438" s="41">
        <f>D443</f>
        <v>924.25</v>
      </c>
      <c r="E438" s="41">
        <f t="shared" ref="E438:J438" si="611">E443</f>
        <v>357.59</v>
      </c>
      <c r="F438" s="41">
        <f t="shared" si="611"/>
        <v>1500</v>
      </c>
      <c r="G438" s="41">
        <f t="shared" si="611"/>
        <v>58.58</v>
      </c>
      <c r="H438" s="41">
        <f t="shared" si="611"/>
        <v>0</v>
      </c>
      <c r="I438" s="41">
        <f t="shared" si="611"/>
        <v>0</v>
      </c>
      <c r="J438" s="41">
        <f t="shared" si="611"/>
        <v>0</v>
      </c>
      <c r="K438" s="41">
        <f t="shared" ref="K438" si="612">K443</f>
        <v>0</v>
      </c>
      <c r="L438" s="10"/>
      <c r="M438" s="12">
        <f t="shared" si="571"/>
        <v>2840.42</v>
      </c>
    </row>
    <row r="439" spans="1:13" ht="16.5" x14ac:dyDescent="0.25">
      <c r="A439" s="31"/>
      <c r="B439" s="42"/>
      <c r="C439" s="43" t="s">
        <v>60</v>
      </c>
      <c r="D439" s="41">
        <f>D444</f>
        <v>0</v>
      </c>
      <c r="E439" s="41">
        <f t="shared" ref="E439:J439" si="613">E444</f>
        <v>0</v>
      </c>
      <c r="F439" s="41">
        <f t="shared" si="613"/>
        <v>0</v>
      </c>
      <c r="G439" s="41">
        <f t="shared" si="613"/>
        <v>0</v>
      </c>
      <c r="H439" s="41">
        <f t="shared" si="613"/>
        <v>1228.6500000000001</v>
      </c>
      <c r="I439" s="41">
        <f t="shared" si="613"/>
        <v>855.75</v>
      </c>
      <c r="J439" s="41">
        <f t="shared" si="613"/>
        <v>855.76</v>
      </c>
      <c r="K439" s="41">
        <f t="shared" ref="K439" si="614">K444</f>
        <v>855.76</v>
      </c>
      <c r="L439" s="10"/>
      <c r="M439" s="12">
        <f t="shared" si="571"/>
        <v>3795.92</v>
      </c>
    </row>
    <row r="440" spans="1:13" ht="17.25" customHeight="1" x14ac:dyDescent="0.25">
      <c r="A440" s="31"/>
      <c r="B440" s="42"/>
      <c r="C440" s="43" t="s">
        <v>152</v>
      </c>
      <c r="D440" s="41">
        <v>0</v>
      </c>
      <c r="E440" s="41">
        <v>0</v>
      </c>
      <c r="F440" s="41">
        <v>0</v>
      </c>
      <c r="G440" s="41">
        <v>0</v>
      </c>
      <c r="H440" s="41">
        <v>0</v>
      </c>
      <c r="I440" s="41">
        <v>0</v>
      </c>
      <c r="J440" s="41">
        <v>0</v>
      </c>
      <c r="K440" s="41">
        <v>0</v>
      </c>
      <c r="L440" s="10"/>
      <c r="M440" s="12">
        <f t="shared" si="571"/>
        <v>0</v>
      </c>
    </row>
    <row r="441" spans="1:13" ht="17.25" customHeight="1" x14ac:dyDescent="0.25">
      <c r="A441" s="31"/>
      <c r="B441" s="42"/>
      <c r="C441" s="43" t="s">
        <v>153</v>
      </c>
      <c r="D441" s="41">
        <v>0</v>
      </c>
      <c r="E441" s="41">
        <v>0</v>
      </c>
      <c r="F441" s="41">
        <v>0</v>
      </c>
      <c r="G441" s="41">
        <v>0</v>
      </c>
      <c r="H441" s="41">
        <v>0</v>
      </c>
      <c r="I441" s="41">
        <v>0</v>
      </c>
      <c r="J441" s="41">
        <v>0</v>
      </c>
      <c r="K441" s="41">
        <v>0</v>
      </c>
      <c r="L441" s="10"/>
      <c r="M441" s="12">
        <f t="shared" si="571"/>
        <v>0</v>
      </c>
    </row>
    <row r="442" spans="1:13" ht="16.5" x14ac:dyDescent="0.25">
      <c r="A442" s="31"/>
      <c r="B442" s="42"/>
      <c r="C442" s="43" t="s">
        <v>150</v>
      </c>
      <c r="D442" s="41">
        <f>D443+D444</f>
        <v>924.25</v>
      </c>
      <c r="E442" s="41">
        <f t="shared" ref="E442:J442" si="615">E443+E444</f>
        <v>357.59</v>
      </c>
      <c r="F442" s="41">
        <f t="shared" si="615"/>
        <v>1500</v>
      </c>
      <c r="G442" s="41">
        <f t="shared" si="615"/>
        <v>58.58</v>
      </c>
      <c r="H442" s="41">
        <f t="shared" si="615"/>
        <v>1228.6500000000001</v>
      </c>
      <c r="I442" s="41">
        <f t="shared" si="615"/>
        <v>855.75</v>
      </c>
      <c r="J442" s="41">
        <f t="shared" si="615"/>
        <v>855.76</v>
      </c>
      <c r="K442" s="41">
        <f t="shared" ref="K442" si="616">K443+K444</f>
        <v>855.76</v>
      </c>
      <c r="L442" s="10"/>
      <c r="M442" s="12">
        <f t="shared" si="571"/>
        <v>6636.34</v>
      </c>
    </row>
    <row r="443" spans="1:13" ht="17.25" customHeight="1" x14ac:dyDescent="0.25">
      <c r="A443" s="31"/>
      <c r="B443" s="42"/>
      <c r="C443" s="43" t="s">
        <v>59</v>
      </c>
      <c r="D443" s="41">
        <f>D447</f>
        <v>924.25</v>
      </c>
      <c r="E443" s="41">
        <f t="shared" ref="E443:J443" si="617">E447</f>
        <v>357.59</v>
      </c>
      <c r="F443" s="41">
        <f t="shared" si="617"/>
        <v>1500</v>
      </c>
      <c r="G443" s="41">
        <f t="shared" si="617"/>
        <v>58.58</v>
      </c>
      <c r="H443" s="41">
        <f t="shared" si="617"/>
        <v>0</v>
      </c>
      <c r="I443" s="41">
        <f t="shared" si="617"/>
        <v>0</v>
      </c>
      <c r="J443" s="41">
        <f t="shared" si="617"/>
        <v>0</v>
      </c>
      <c r="K443" s="41">
        <f t="shared" ref="K443" si="618">K447</f>
        <v>0</v>
      </c>
      <c r="L443" s="10"/>
      <c r="M443" s="12">
        <f t="shared" si="571"/>
        <v>2840.42</v>
      </c>
    </row>
    <row r="444" spans="1:13" ht="17.25" customHeight="1" x14ac:dyDescent="0.25">
      <c r="A444" s="31"/>
      <c r="B444" s="42"/>
      <c r="C444" s="43" t="s">
        <v>60</v>
      </c>
      <c r="D444" s="41">
        <f>D448</f>
        <v>0</v>
      </c>
      <c r="E444" s="41">
        <f t="shared" ref="E444:J444" si="619">E448</f>
        <v>0</v>
      </c>
      <c r="F444" s="41">
        <f t="shared" si="619"/>
        <v>0</v>
      </c>
      <c r="G444" s="41">
        <f t="shared" si="619"/>
        <v>0</v>
      </c>
      <c r="H444" s="41">
        <f t="shared" si="619"/>
        <v>1228.6500000000001</v>
      </c>
      <c r="I444" s="41">
        <f t="shared" si="619"/>
        <v>855.75</v>
      </c>
      <c r="J444" s="41">
        <f t="shared" si="619"/>
        <v>855.76</v>
      </c>
      <c r="K444" s="41">
        <f t="shared" ref="K444" si="620">K448</f>
        <v>855.76</v>
      </c>
      <c r="L444" s="10"/>
      <c r="M444" s="12">
        <f t="shared" si="571"/>
        <v>3795.92</v>
      </c>
    </row>
    <row r="445" spans="1:13" ht="17.25" customHeight="1" x14ac:dyDescent="0.25">
      <c r="A445" s="31"/>
      <c r="B445" s="42"/>
      <c r="C445" s="44" t="s">
        <v>151</v>
      </c>
      <c r="D445" s="41"/>
      <c r="E445" s="41"/>
      <c r="F445" s="41"/>
      <c r="G445" s="41"/>
      <c r="H445" s="41"/>
      <c r="I445" s="41"/>
      <c r="J445" s="41"/>
      <c r="K445" s="41"/>
      <c r="L445" s="10"/>
      <c r="M445" s="12">
        <f t="shared" si="571"/>
        <v>0</v>
      </c>
    </row>
    <row r="446" spans="1:13" ht="31.5" x14ac:dyDescent="0.25">
      <c r="A446" s="31"/>
      <c r="B446" s="42"/>
      <c r="C446" s="43" t="s">
        <v>175</v>
      </c>
      <c r="D446" s="41">
        <f>D447+D448</f>
        <v>924.25</v>
      </c>
      <c r="E446" s="41">
        <f t="shared" ref="E446:J446" si="621">E447+E448</f>
        <v>357.59</v>
      </c>
      <c r="F446" s="41">
        <f t="shared" si="621"/>
        <v>1500</v>
      </c>
      <c r="G446" s="41">
        <f t="shared" si="621"/>
        <v>58.58</v>
      </c>
      <c r="H446" s="41">
        <f t="shared" si="621"/>
        <v>1228.6500000000001</v>
      </c>
      <c r="I446" s="41">
        <f t="shared" si="621"/>
        <v>855.75</v>
      </c>
      <c r="J446" s="41">
        <f t="shared" si="621"/>
        <v>855.76</v>
      </c>
      <c r="K446" s="41">
        <f t="shared" ref="K446" si="622">K447+K448</f>
        <v>855.76</v>
      </c>
      <c r="L446" s="10"/>
      <c r="M446" s="12">
        <f t="shared" si="571"/>
        <v>6636.34</v>
      </c>
    </row>
    <row r="447" spans="1:13" ht="17.25" customHeight="1" x14ac:dyDescent="0.25">
      <c r="A447" s="31"/>
      <c r="B447" s="42"/>
      <c r="C447" s="43" t="s">
        <v>59</v>
      </c>
      <c r="D447" s="41">
        <f>D459</f>
        <v>924.25</v>
      </c>
      <c r="E447" s="41">
        <f t="shared" ref="E447:J447" si="623">E459</f>
        <v>357.59</v>
      </c>
      <c r="F447" s="41">
        <f t="shared" si="623"/>
        <v>1500</v>
      </c>
      <c r="G447" s="41">
        <f t="shared" si="623"/>
        <v>58.58</v>
      </c>
      <c r="H447" s="41">
        <f t="shared" si="623"/>
        <v>0</v>
      </c>
      <c r="I447" s="41">
        <f t="shared" si="623"/>
        <v>0</v>
      </c>
      <c r="J447" s="41">
        <f t="shared" si="623"/>
        <v>0</v>
      </c>
      <c r="K447" s="41">
        <f t="shared" ref="K447" si="624">K459</f>
        <v>0</v>
      </c>
      <c r="L447" s="10"/>
      <c r="M447" s="12">
        <f t="shared" si="571"/>
        <v>2840.42</v>
      </c>
    </row>
    <row r="448" spans="1:13" ht="17.25" customHeight="1" x14ac:dyDescent="0.25">
      <c r="A448" s="31"/>
      <c r="B448" s="42"/>
      <c r="C448" s="43" t="s">
        <v>60</v>
      </c>
      <c r="D448" s="41">
        <f>D460</f>
        <v>0</v>
      </c>
      <c r="E448" s="41">
        <f t="shared" ref="E448:J448" si="625">E460</f>
        <v>0</v>
      </c>
      <c r="F448" s="41">
        <f t="shared" si="625"/>
        <v>0</v>
      </c>
      <c r="G448" s="41">
        <f t="shared" si="625"/>
        <v>0</v>
      </c>
      <c r="H448" s="41">
        <f t="shared" si="625"/>
        <v>1228.6500000000001</v>
      </c>
      <c r="I448" s="41">
        <f t="shared" si="625"/>
        <v>855.75</v>
      </c>
      <c r="J448" s="41">
        <f t="shared" si="625"/>
        <v>855.76</v>
      </c>
      <c r="K448" s="41">
        <f t="shared" ref="K448" si="626">K460</f>
        <v>855.76</v>
      </c>
      <c r="L448" s="10"/>
      <c r="M448" s="12">
        <f t="shared" si="571"/>
        <v>3795.92</v>
      </c>
    </row>
    <row r="449" spans="1:13" ht="16.5" x14ac:dyDescent="0.25">
      <c r="A449" s="31" t="s">
        <v>193</v>
      </c>
      <c r="B449" s="42" t="s">
        <v>34</v>
      </c>
      <c r="C449" s="45" t="s">
        <v>156</v>
      </c>
      <c r="D449" s="41">
        <f>D450+D451</f>
        <v>924.25</v>
      </c>
      <c r="E449" s="41">
        <f t="shared" ref="E449:J449" si="627">E450+E451</f>
        <v>357.59</v>
      </c>
      <c r="F449" s="41">
        <f t="shared" si="627"/>
        <v>1500</v>
      </c>
      <c r="G449" s="41">
        <f t="shared" si="627"/>
        <v>58.58</v>
      </c>
      <c r="H449" s="41">
        <f t="shared" si="627"/>
        <v>1228.6500000000001</v>
      </c>
      <c r="I449" s="41">
        <f t="shared" si="627"/>
        <v>855.75</v>
      </c>
      <c r="J449" s="41">
        <f t="shared" si="627"/>
        <v>855.76</v>
      </c>
      <c r="K449" s="41">
        <f t="shared" ref="K449" si="628">K450+K451</f>
        <v>855.76</v>
      </c>
      <c r="L449" s="10"/>
      <c r="M449" s="12">
        <f t="shared" si="571"/>
        <v>6636.34</v>
      </c>
    </row>
    <row r="450" spans="1:13" ht="16.5" x14ac:dyDescent="0.25">
      <c r="A450" s="31"/>
      <c r="B450" s="42"/>
      <c r="C450" s="43" t="s">
        <v>59</v>
      </c>
      <c r="D450" s="41">
        <f>D455</f>
        <v>924.25</v>
      </c>
      <c r="E450" s="41">
        <f t="shared" ref="E450:J450" si="629">E455</f>
        <v>357.59</v>
      </c>
      <c r="F450" s="41">
        <f t="shared" si="629"/>
        <v>1500</v>
      </c>
      <c r="G450" s="41">
        <f t="shared" si="629"/>
        <v>58.58</v>
      </c>
      <c r="H450" s="41">
        <f t="shared" si="629"/>
        <v>0</v>
      </c>
      <c r="I450" s="41">
        <f t="shared" si="629"/>
        <v>0</v>
      </c>
      <c r="J450" s="41">
        <f t="shared" si="629"/>
        <v>0</v>
      </c>
      <c r="K450" s="41">
        <f t="shared" ref="K450" si="630">K455</f>
        <v>0</v>
      </c>
      <c r="L450" s="10"/>
      <c r="M450" s="12">
        <f t="shared" si="571"/>
        <v>2840.42</v>
      </c>
    </row>
    <row r="451" spans="1:13" ht="16.5" x14ac:dyDescent="0.25">
      <c r="A451" s="31"/>
      <c r="B451" s="42"/>
      <c r="C451" s="43" t="s">
        <v>60</v>
      </c>
      <c r="D451" s="41">
        <f>D456</f>
        <v>0</v>
      </c>
      <c r="E451" s="41">
        <f t="shared" ref="E451:J451" si="631">E456</f>
        <v>0</v>
      </c>
      <c r="F451" s="41">
        <f t="shared" si="631"/>
        <v>0</v>
      </c>
      <c r="G451" s="41">
        <f t="shared" si="631"/>
        <v>0</v>
      </c>
      <c r="H451" s="41">
        <f t="shared" si="631"/>
        <v>1228.6500000000001</v>
      </c>
      <c r="I451" s="41">
        <f t="shared" si="631"/>
        <v>855.75</v>
      </c>
      <c r="J451" s="41">
        <f t="shared" si="631"/>
        <v>855.76</v>
      </c>
      <c r="K451" s="41">
        <f t="shared" ref="K451" si="632">K456</f>
        <v>855.76</v>
      </c>
      <c r="L451" s="10"/>
      <c r="M451" s="12">
        <f t="shared" si="571"/>
        <v>3795.92</v>
      </c>
    </row>
    <row r="452" spans="1:13" ht="17.25" customHeight="1" x14ac:dyDescent="0.25">
      <c r="A452" s="31"/>
      <c r="B452" s="42"/>
      <c r="C452" s="43" t="s">
        <v>152</v>
      </c>
      <c r="D452" s="41">
        <v>0</v>
      </c>
      <c r="E452" s="41">
        <v>0</v>
      </c>
      <c r="F452" s="41">
        <v>0</v>
      </c>
      <c r="G452" s="41">
        <v>0</v>
      </c>
      <c r="H452" s="41">
        <v>0</v>
      </c>
      <c r="I452" s="41">
        <v>0</v>
      </c>
      <c r="J452" s="41">
        <v>0</v>
      </c>
      <c r="K452" s="41">
        <v>0</v>
      </c>
      <c r="L452" s="10"/>
      <c r="M452" s="12">
        <f t="shared" si="571"/>
        <v>0</v>
      </c>
    </row>
    <row r="453" spans="1:13" ht="17.25" customHeight="1" x14ac:dyDescent="0.25">
      <c r="A453" s="31"/>
      <c r="B453" s="42"/>
      <c r="C453" s="43" t="s">
        <v>153</v>
      </c>
      <c r="D453" s="41">
        <v>0</v>
      </c>
      <c r="E453" s="41">
        <v>0</v>
      </c>
      <c r="F453" s="41">
        <v>0</v>
      </c>
      <c r="G453" s="41">
        <v>0</v>
      </c>
      <c r="H453" s="41">
        <v>0</v>
      </c>
      <c r="I453" s="41">
        <v>0</v>
      </c>
      <c r="J453" s="41">
        <v>0</v>
      </c>
      <c r="K453" s="41">
        <v>0</v>
      </c>
      <c r="L453" s="10"/>
      <c r="M453" s="12">
        <f t="shared" si="571"/>
        <v>0</v>
      </c>
    </row>
    <row r="454" spans="1:13" ht="16.5" x14ac:dyDescent="0.25">
      <c r="A454" s="31"/>
      <c r="B454" s="42"/>
      <c r="C454" s="43" t="s">
        <v>150</v>
      </c>
      <c r="D454" s="41">
        <f>D455+D456</f>
        <v>924.25</v>
      </c>
      <c r="E454" s="41">
        <f t="shared" ref="E454:J454" si="633">E455+E456</f>
        <v>357.59</v>
      </c>
      <c r="F454" s="41">
        <f t="shared" si="633"/>
        <v>1500</v>
      </c>
      <c r="G454" s="41">
        <f t="shared" si="633"/>
        <v>58.58</v>
      </c>
      <c r="H454" s="41">
        <f t="shared" si="633"/>
        <v>1228.6500000000001</v>
      </c>
      <c r="I454" s="41">
        <f t="shared" si="633"/>
        <v>855.75</v>
      </c>
      <c r="J454" s="41">
        <f t="shared" si="633"/>
        <v>855.76</v>
      </c>
      <c r="K454" s="41">
        <f t="shared" ref="K454" si="634">K455+K456</f>
        <v>855.76</v>
      </c>
      <c r="L454" s="10"/>
      <c r="M454" s="12">
        <f t="shared" si="571"/>
        <v>6636.34</v>
      </c>
    </row>
    <row r="455" spans="1:13" ht="17.25" customHeight="1" x14ac:dyDescent="0.25">
      <c r="A455" s="31"/>
      <c r="B455" s="42"/>
      <c r="C455" s="43" t="s">
        <v>59</v>
      </c>
      <c r="D455" s="41">
        <f>D459</f>
        <v>924.25</v>
      </c>
      <c r="E455" s="41">
        <f t="shared" ref="E455:J455" si="635">E459</f>
        <v>357.59</v>
      </c>
      <c r="F455" s="41">
        <f t="shared" si="635"/>
        <v>1500</v>
      </c>
      <c r="G455" s="41">
        <f t="shared" si="635"/>
        <v>58.58</v>
      </c>
      <c r="H455" s="41">
        <f t="shared" si="635"/>
        <v>0</v>
      </c>
      <c r="I455" s="41">
        <f t="shared" si="635"/>
        <v>0</v>
      </c>
      <c r="J455" s="41">
        <f t="shared" si="635"/>
        <v>0</v>
      </c>
      <c r="K455" s="41">
        <f t="shared" ref="K455" si="636">K459</f>
        <v>0</v>
      </c>
      <c r="L455" s="10"/>
      <c r="M455" s="12">
        <f t="shared" si="571"/>
        <v>2840.42</v>
      </c>
    </row>
    <row r="456" spans="1:13" ht="17.25" customHeight="1" x14ac:dyDescent="0.25">
      <c r="A456" s="31"/>
      <c r="B456" s="42"/>
      <c r="C456" s="43" t="s">
        <v>60</v>
      </c>
      <c r="D456" s="41">
        <f>D460</f>
        <v>0</v>
      </c>
      <c r="E456" s="41">
        <f t="shared" ref="E456:J456" si="637">E460</f>
        <v>0</v>
      </c>
      <c r="F456" s="41">
        <f t="shared" si="637"/>
        <v>0</v>
      </c>
      <c r="G456" s="41">
        <f t="shared" si="637"/>
        <v>0</v>
      </c>
      <c r="H456" s="41">
        <f t="shared" si="637"/>
        <v>1228.6500000000001</v>
      </c>
      <c r="I456" s="41">
        <f t="shared" si="637"/>
        <v>855.75</v>
      </c>
      <c r="J456" s="41">
        <f t="shared" si="637"/>
        <v>855.76</v>
      </c>
      <c r="K456" s="41">
        <f t="shared" ref="K456" si="638">K460</f>
        <v>855.76</v>
      </c>
      <c r="L456" s="10"/>
      <c r="M456" s="12">
        <f t="shared" si="571"/>
        <v>3795.92</v>
      </c>
    </row>
    <row r="457" spans="1:13" ht="17.25" customHeight="1" x14ac:dyDescent="0.25">
      <c r="A457" s="31"/>
      <c r="B457" s="42"/>
      <c r="C457" s="44" t="s">
        <v>151</v>
      </c>
      <c r="D457" s="41"/>
      <c r="E457" s="41"/>
      <c r="F457" s="41"/>
      <c r="G457" s="41"/>
      <c r="H457" s="41"/>
      <c r="I457" s="41"/>
      <c r="J457" s="41"/>
      <c r="K457" s="41"/>
      <c r="L457" s="10"/>
      <c r="M457" s="12">
        <f t="shared" si="571"/>
        <v>0</v>
      </c>
    </row>
    <row r="458" spans="1:13" ht="31.5" x14ac:dyDescent="0.25">
      <c r="A458" s="31"/>
      <c r="B458" s="42"/>
      <c r="C458" s="43" t="s">
        <v>175</v>
      </c>
      <c r="D458" s="41">
        <f>D459+D460</f>
        <v>924.25</v>
      </c>
      <c r="E458" s="41">
        <f t="shared" ref="E458:J458" si="639">E459+E460</f>
        <v>357.59</v>
      </c>
      <c r="F458" s="41">
        <f t="shared" si="639"/>
        <v>1500</v>
      </c>
      <c r="G458" s="41">
        <f t="shared" si="639"/>
        <v>58.58</v>
      </c>
      <c r="H458" s="41">
        <f t="shared" si="639"/>
        <v>1228.6500000000001</v>
      </c>
      <c r="I458" s="41">
        <f t="shared" si="639"/>
        <v>855.75</v>
      </c>
      <c r="J458" s="41">
        <f t="shared" si="639"/>
        <v>855.76</v>
      </c>
      <c r="K458" s="41">
        <f t="shared" ref="K458" si="640">K459+K460</f>
        <v>855.76</v>
      </c>
      <c r="L458" s="10"/>
      <c r="M458" s="12">
        <f t="shared" si="571"/>
        <v>6636.34</v>
      </c>
    </row>
    <row r="459" spans="1:13" ht="17.25" customHeight="1" x14ac:dyDescent="0.25">
      <c r="A459" s="31"/>
      <c r="B459" s="42"/>
      <c r="C459" s="43" t="s">
        <v>59</v>
      </c>
      <c r="D459" s="41">
        <v>924.25</v>
      </c>
      <c r="E459" s="41">
        <v>357.59</v>
      </c>
      <c r="F459" s="41">
        <v>1500</v>
      </c>
      <c r="G459" s="41">
        <v>58.58</v>
      </c>
      <c r="H459" s="41">
        <v>0</v>
      </c>
      <c r="I459" s="41">
        <v>0</v>
      </c>
      <c r="J459" s="41">
        <v>0</v>
      </c>
      <c r="K459" s="41">
        <v>0</v>
      </c>
      <c r="L459" s="10"/>
      <c r="M459" s="12">
        <f t="shared" si="571"/>
        <v>2840.42</v>
      </c>
    </row>
    <row r="460" spans="1:13" ht="17.25" customHeight="1" x14ac:dyDescent="0.25">
      <c r="A460" s="31"/>
      <c r="B460" s="42"/>
      <c r="C460" s="43" t="s">
        <v>60</v>
      </c>
      <c r="D460" s="41">
        <v>0</v>
      </c>
      <c r="E460" s="41">
        <v>0</v>
      </c>
      <c r="F460" s="41">
        <v>0</v>
      </c>
      <c r="G460" s="41">
        <v>0</v>
      </c>
      <c r="H460" s="41">
        <v>1228.6500000000001</v>
      </c>
      <c r="I460" s="50">
        <v>855.75</v>
      </c>
      <c r="J460" s="51">
        <v>855.76</v>
      </c>
      <c r="K460" s="51">
        <v>855.76</v>
      </c>
      <c r="L460" s="10"/>
      <c r="M460" s="12">
        <f t="shared" si="571"/>
        <v>3795.92</v>
      </c>
    </row>
    <row r="461" spans="1:13" ht="16.5" x14ac:dyDescent="0.25">
      <c r="A461" s="29" t="s">
        <v>11</v>
      </c>
      <c r="B461" s="42" t="s">
        <v>12</v>
      </c>
      <c r="C461" s="45" t="s">
        <v>156</v>
      </c>
      <c r="D461" s="41">
        <f>D462+D463</f>
        <v>4161.2299999999996</v>
      </c>
      <c r="E461" s="41">
        <f t="shared" ref="E461:J461" si="641">E462+E463</f>
        <v>4219.63</v>
      </c>
      <c r="F461" s="41">
        <f t="shared" si="641"/>
        <v>3913.23</v>
      </c>
      <c r="G461" s="41">
        <f t="shared" si="641"/>
        <v>3404.64</v>
      </c>
      <c r="H461" s="41">
        <f t="shared" si="641"/>
        <v>7141.75</v>
      </c>
      <c r="I461" s="41">
        <f t="shared" si="641"/>
        <v>2699.04</v>
      </c>
      <c r="J461" s="41">
        <f t="shared" si="641"/>
        <v>2699.04</v>
      </c>
      <c r="K461" s="41">
        <f t="shared" ref="K461" si="642">K462+K463</f>
        <v>2699.04</v>
      </c>
      <c r="L461" s="10"/>
      <c r="M461" s="12">
        <f t="shared" si="571"/>
        <v>30937.600000000002</v>
      </c>
    </row>
    <row r="462" spans="1:13" ht="16.5" x14ac:dyDescent="0.25">
      <c r="A462" s="29"/>
      <c r="B462" s="42"/>
      <c r="C462" s="45" t="s">
        <v>59</v>
      </c>
      <c r="D462" s="41">
        <f>D466+D476</f>
        <v>4161.2299999999996</v>
      </c>
      <c r="E462" s="41">
        <f t="shared" ref="E462:J462" si="643">E466+E476</f>
        <v>4219.63</v>
      </c>
      <c r="F462" s="41">
        <f t="shared" si="643"/>
        <v>3913.23</v>
      </c>
      <c r="G462" s="41">
        <f t="shared" si="643"/>
        <v>3404.64</v>
      </c>
      <c r="H462" s="41">
        <f t="shared" si="643"/>
        <v>0</v>
      </c>
      <c r="I462" s="41">
        <f t="shared" si="643"/>
        <v>0</v>
      </c>
      <c r="J462" s="41">
        <f t="shared" si="643"/>
        <v>0</v>
      </c>
      <c r="K462" s="41">
        <f t="shared" ref="K462" si="644">K466+K476</f>
        <v>0</v>
      </c>
      <c r="L462" s="10"/>
      <c r="M462" s="12">
        <f t="shared" si="571"/>
        <v>15698.73</v>
      </c>
    </row>
    <row r="463" spans="1:13" ht="16.5" x14ac:dyDescent="0.25">
      <c r="A463" s="29"/>
      <c r="B463" s="42"/>
      <c r="C463" s="45" t="s">
        <v>60</v>
      </c>
      <c r="D463" s="41">
        <f>D467+D477</f>
        <v>0</v>
      </c>
      <c r="E463" s="41">
        <f t="shared" ref="E463:J463" si="645">E467+E477</f>
        <v>0</v>
      </c>
      <c r="F463" s="41">
        <f t="shared" si="645"/>
        <v>0</v>
      </c>
      <c r="G463" s="41">
        <f t="shared" si="645"/>
        <v>0</v>
      </c>
      <c r="H463" s="41">
        <f t="shared" si="645"/>
        <v>7141.75</v>
      </c>
      <c r="I463" s="41">
        <f t="shared" si="645"/>
        <v>2699.04</v>
      </c>
      <c r="J463" s="41">
        <f t="shared" si="645"/>
        <v>2699.04</v>
      </c>
      <c r="K463" s="41">
        <f t="shared" ref="K463" si="646">K467+K477</f>
        <v>2699.04</v>
      </c>
      <c r="L463" s="10"/>
      <c r="M463" s="12">
        <f t="shared" si="571"/>
        <v>15238.870000000003</v>
      </c>
    </row>
    <row r="464" spans="1:13" ht="17.25" customHeight="1" x14ac:dyDescent="0.25">
      <c r="A464" s="29"/>
      <c r="B464" s="42"/>
      <c r="C464" s="43" t="s">
        <v>152</v>
      </c>
      <c r="D464" s="41">
        <v>0</v>
      </c>
      <c r="E464" s="41">
        <v>0</v>
      </c>
      <c r="F464" s="41">
        <v>0</v>
      </c>
      <c r="G464" s="41">
        <v>0</v>
      </c>
      <c r="H464" s="41">
        <v>0</v>
      </c>
      <c r="I464" s="41">
        <v>0</v>
      </c>
      <c r="J464" s="41">
        <v>0</v>
      </c>
      <c r="K464" s="41">
        <v>0</v>
      </c>
      <c r="L464" s="10"/>
      <c r="M464" s="12">
        <f t="shared" si="571"/>
        <v>0</v>
      </c>
    </row>
    <row r="465" spans="1:13" ht="16.5" x14ac:dyDescent="0.25">
      <c r="A465" s="29"/>
      <c r="B465" s="42"/>
      <c r="C465" s="43" t="s">
        <v>149</v>
      </c>
      <c r="D465" s="41">
        <f>D466+D467</f>
        <v>2733.23</v>
      </c>
      <c r="E465" s="41">
        <f t="shared" ref="E465:K465" si="647">E466+E467</f>
        <v>3169.93</v>
      </c>
      <c r="F465" s="41">
        <f t="shared" si="647"/>
        <v>3911.87</v>
      </c>
      <c r="G465" s="41">
        <f t="shared" si="647"/>
        <v>2839.64</v>
      </c>
      <c r="H465" s="41">
        <f t="shared" si="647"/>
        <v>7141.75</v>
      </c>
      <c r="I465" s="41">
        <f t="shared" si="647"/>
        <v>2699.04</v>
      </c>
      <c r="J465" s="41">
        <f t="shared" ref="J465" si="648">J466+J467</f>
        <v>2699.04</v>
      </c>
      <c r="K465" s="41">
        <f t="shared" si="647"/>
        <v>2699.04</v>
      </c>
      <c r="L465" s="10"/>
      <c r="M465" s="12">
        <f t="shared" si="571"/>
        <v>27893.54</v>
      </c>
    </row>
    <row r="466" spans="1:13" ht="16.5" x14ac:dyDescent="0.25">
      <c r="A466" s="29"/>
      <c r="B466" s="42"/>
      <c r="C466" s="45" t="s">
        <v>59</v>
      </c>
      <c r="D466" s="41">
        <f>D470</f>
        <v>2733.23</v>
      </c>
      <c r="E466" s="41">
        <f t="shared" ref="E466:K466" si="649">E470</f>
        <v>3169.93</v>
      </c>
      <c r="F466" s="41">
        <f t="shared" si="649"/>
        <v>3911.87</v>
      </c>
      <c r="G466" s="41">
        <f t="shared" si="649"/>
        <v>2839.64</v>
      </c>
      <c r="H466" s="41">
        <f t="shared" si="649"/>
        <v>0</v>
      </c>
      <c r="I466" s="41">
        <f t="shared" si="649"/>
        <v>0</v>
      </c>
      <c r="J466" s="41">
        <f t="shared" ref="J466" si="650">J470</f>
        <v>0</v>
      </c>
      <c r="K466" s="41">
        <f t="shared" si="649"/>
        <v>0</v>
      </c>
      <c r="L466" s="10"/>
      <c r="M466" s="12">
        <f t="shared" si="571"/>
        <v>12654.669999999998</v>
      </c>
    </row>
    <row r="467" spans="1:13" ht="16.5" x14ac:dyDescent="0.25">
      <c r="A467" s="29"/>
      <c r="B467" s="42"/>
      <c r="C467" s="45" t="s">
        <v>60</v>
      </c>
      <c r="D467" s="41">
        <f>D471</f>
        <v>0</v>
      </c>
      <c r="E467" s="41">
        <f t="shared" ref="E467:K467" si="651">E471</f>
        <v>0</v>
      </c>
      <c r="F467" s="41">
        <f t="shared" si="651"/>
        <v>0</v>
      </c>
      <c r="G467" s="41">
        <f t="shared" si="651"/>
        <v>0</v>
      </c>
      <c r="H467" s="41">
        <f t="shared" si="651"/>
        <v>7141.75</v>
      </c>
      <c r="I467" s="41">
        <f t="shared" si="651"/>
        <v>2699.04</v>
      </c>
      <c r="J467" s="41">
        <f t="shared" ref="J467" si="652">J471</f>
        <v>2699.04</v>
      </c>
      <c r="K467" s="41">
        <f t="shared" si="651"/>
        <v>2699.04</v>
      </c>
      <c r="L467" s="10"/>
      <c r="M467" s="12">
        <f t="shared" si="571"/>
        <v>15238.870000000003</v>
      </c>
    </row>
    <row r="468" spans="1:13" ht="16.5" x14ac:dyDescent="0.25">
      <c r="A468" s="29"/>
      <c r="B468" s="42"/>
      <c r="C468" s="44" t="s">
        <v>151</v>
      </c>
      <c r="D468" s="41"/>
      <c r="E468" s="41"/>
      <c r="F468" s="41"/>
      <c r="G468" s="41"/>
      <c r="H468" s="41"/>
      <c r="I468" s="41"/>
      <c r="J468" s="41"/>
      <c r="K468" s="41"/>
      <c r="L468" s="10"/>
      <c r="M468" s="12">
        <f t="shared" si="571"/>
        <v>0</v>
      </c>
    </row>
    <row r="469" spans="1:13" ht="33" customHeight="1" x14ac:dyDescent="0.25">
      <c r="A469" s="29"/>
      <c r="B469" s="42"/>
      <c r="C469" s="43" t="s">
        <v>162</v>
      </c>
      <c r="D469" s="41">
        <f>D470+D471</f>
        <v>2733.23</v>
      </c>
      <c r="E469" s="41">
        <f t="shared" ref="E469:J469" si="653">E470+E471</f>
        <v>3169.93</v>
      </c>
      <c r="F469" s="41">
        <f t="shared" si="653"/>
        <v>3911.87</v>
      </c>
      <c r="G469" s="41">
        <f t="shared" si="653"/>
        <v>2839.64</v>
      </c>
      <c r="H469" s="41">
        <f t="shared" si="653"/>
        <v>7141.75</v>
      </c>
      <c r="I469" s="41">
        <f t="shared" si="653"/>
        <v>2699.04</v>
      </c>
      <c r="J469" s="41">
        <f t="shared" si="653"/>
        <v>2699.04</v>
      </c>
      <c r="K469" s="41">
        <f t="shared" ref="K469" si="654">K470+K471</f>
        <v>2699.04</v>
      </c>
      <c r="L469" s="10"/>
      <c r="M469" s="12">
        <f t="shared" si="571"/>
        <v>27893.54</v>
      </c>
    </row>
    <row r="470" spans="1:13" ht="16.5" x14ac:dyDescent="0.25">
      <c r="A470" s="29"/>
      <c r="B470" s="42"/>
      <c r="C470" s="45" t="s">
        <v>59</v>
      </c>
      <c r="D470" s="41">
        <f>D515+D557+D593</f>
        <v>2733.23</v>
      </c>
      <c r="E470" s="41">
        <f t="shared" ref="E470:K470" si="655">E515+E557+E593</f>
        <v>3169.93</v>
      </c>
      <c r="F470" s="41">
        <f t="shared" si="655"/>
        <v>3911.87</v>
      </c>
      <c r="G470" s="41">
        <f t="shared" si="655"/>
        <v>2839.64</v>
      </c>
      <c r="H470" s="41">
        <f t="shared" si="655"/>
        <v>0</v>
      </c>
      <c r="I470" s="41">
        <f t="shared" si="655"/>
        <v>0</v>
      </c>
      <c r="J470" s="41">
        <f t="shared" ref="J470" si="656">J515+J557+J593</f>
        <v>0</v>
      </c>
      <c r="K470" s="41">
        <f t="shared" si="655"/>
        <v>0</v>
      </c>
      <c r="L470" s="10"/>
      <c r="M470" s="12">
        <f t="shared" si="571"/>
        <v>12654.669999999998</v>
      </c>
    </row>
    <row r="471" spans="1:13" ht="16.5" x14ac:dyDescent="0.25">
      <c r="A471" s="29"/>
      <c r="B471" s="42"/>
      <c r="C471" s="45" t="s">
        <v>60</v>
      </c>
      <c r="D471" s="41">
        <f>D512+D558+D590</f>
        <v>0</v>
      </c>
      <c r="E471" s="41">
        <f t="shared" ref="E471:K471" si="657">E512+E558+E590</f>
        <v>0</v>
      </c>
      <c r="F471" s="41">
        <f t="shared" si="657"/>
        <v>0</v>
      </c>
      <c r="G471" s="41">
        <f t="shared" si="657"/>
        <v>0</v>
      </c>
      <c r="H471" s="41">
        <f t="shared" si="657"/>
        <v>7141.75</v>
      </c>
      <c r="I471" s="41">
        <f t="shared" si="657"/>
        <v>2699.04</v>
      </c>
      <c r="J471" s="41">
        <f t="shared" ref="J471" si="658">J512+J558+J590</f>
        <v>2699.04</v>
      </c>
      <c r="K471" s="41">
        <f t="shared" si="657"/>
        <v>2699.04</v>
      </c>
      <c r="L471" s="10"/>
      <c r="M471" s="12">
        <f t="shared" si="571"/>
        <v>15238.870000000003</v>
      </c>
    </row>
    <row r="472" spans="1:13" ht="16.5" x14ac:dyDescent="0.25">
      <c r="A472" s="29"/>
      <c r="B472" s="42"/>
      <c r="C472" s="43" t="s">
        <v>171</v>
      </c>
      <c r="D472" s="41">
        <f>D473+D474</f>
        <v>0</v>
      </c>
      <c r="E472" s="41">
        <f t="shared" ref="E472:J472" si="659">E473+E474</f>
        <v>0</v>
      </c>
      <c r="F472" s="41">
        <f t="shared" si="659"/>
        <v>0</v>
      </c>
      <c r="G472" s="41">
        <f t="shared" si="659"/>
        <v>0</v>
      </c>
      <c r="H472" s="41">
        <f t="shared" si="659"/>
        <v>0</v>
      </c>
      <c r="I472" s="41">
        <f t="shared" si="659"/>
        <v>2699.04</v>
      </c>
      <c r="J472" s="41">
        <f t="shared" si="659"/>
        <v>2699.04</v>
      </c>
      <c r="K472" s="41">
        <f t="shared" ref="K472" si="660">K473+K474</f>
        <v>2699.04</v>
      </c>
      <c r="L472" s="10"/>
      <c r="M472" s="12">
        <f t="shared" ref="M472:M535" si="661">D472+E472+F472+G472+H472+I472+J472+K472</f>
        <v>8097.12</v>
      </c>
    </row>
    <row r="473" spans="1:13" ht="16.5" x14ac:dyDescent="0.25">
      <c r="A473" s="29"/>
      <c r="B473" s="42"/>
      <c r="C473" s="45" t="s">
        <v>59</v>
      </c>
      <c r="D473" s="41">
        <f>D545</f>
        <v>0</v>
      </c>
      <c r="E473" s="41">
        <f t="shared" ref="E473:J473" si="662">E545</f>
        <v>0</v>
      </c>
      <c r="F473" s="41">
        <f t="shared" si="662"/>
        <v>0</v>
      </c>
      <c r="G473" s="41">
        <f t="shared" si="662"/>
        <v>0</v>
      </c>
      <c r="H473" s="41">
        <f t="shared" si="662"/>
        <v>0</v>
      </c>
      <c r="I473" s="41">
        <f t="shared" si="662"/>
        <v>0</v>
      </c>
      <c r="J473" s="41">
        <f t="shared" si="662"/>
        <v>0</v>
      </c>
      <c r="K473" s="41">
        <f t="shared" ref="K473" si="663">K545</f>
        <v>0</v>
      </c>
      <c r="L473" s="10"/>
      <c r="M473" s="12">
        <f t="shared" si="661"/>
        <v>0</v>
      </c>
    </row>
    <row r="474" spans="1:13" ht="16.5" x14ac:dyDescent="0.25">
      <c r="A474" s="29"/>
      <c r="B474" s="42"/>
      <c r="C474" s="45" t="s">
        <v>60</v>
      </c>
      <c r="D474" s="41">
        <f>D546</f>
        <v>0</v>
      </c>
      <c r="E474" s="41">
        <f t="shared" ref="E474:J474" si="664">E546</f>
        <v>0</v>
      </c>
      <c r="F474" s="41">
        <f t="shared" si="664"/>
        <v>0</v>
      </c>
      <c r="G474" s="41">
        <f t="shared" si="664"/>
        <v>0</v>
      </c>
      <c r="H474" s="41">
        <f t="shared" si="664"/>
        <v>0</v>
      </c>
      <c r="I474" s="41">
        <f t="shared" si="664"/>
        <v>2699.04</v>
      </c>
      <c r="J474" s="41">
        <f t="shared" si="664"/>
        <v>2699.04</v>
      </c>
      <c r="K474" s="41">
        <f t="shared" ref="K474" si="665">K546</f>
        <v>2699.04</v>
      </c>
      <c r="L474" s="10"/>
      <c r="M474" s="12">
        <f t="shared" si="661"/>
        <v>8097.12</v>
      </c>
    </row>
    <row r="475" spans="1:13" ht="16.5" x14ac:dyDescent="0.25">
      <c r="A475" s="29"/>
      <c r="B475" s="42"/>
      <c r="C475" s="43" t="s">
        <v>150</v>
      </c>
      <c r="D475" s="41">
        <f>D476+D477</f>
        <v>1428</v>
      </c>
      <c r="E475" s="41">
        <f t="shared" ref="E475:J475" si="666">E476+E477</f>
        <v>1049.7</v>
      </c>
      <c r="F475" s="41">
        <f t="shared" si="666"/>
        <v>1.36</v>
      </c>
      <c r="G475" s="41">
        <f t="shared" si="666"/>
        <v>565</v>
      </c>
      <c r="H475" s="41">
        <f t="shared" si="666"/>
        <v>0</v>
      </c>
      <c r="I475" s="41">
        <f t="shared" si="666"/>
        <v>0</v>
      </c>
      <c r="J475" s="41">
        <f t="shared" si="666"/>
        <v>0</v>
      </c>
      <c r="K475" s="41">
        <f t="shared" ref="K475" si="667">K476+K477</f>
        <v>0</v>
      </c>
      <c r="L475" s="10"/>
      <c r="M475" s="12">
        <f t="shared" si="661"/>
        <v>3044.06</v>
      </c>
    </row>
    <row r="476" spans="1:13" ht="17.25" customHeight="1" x14ac:dyDescent="0.25">
      <c r="A476" s="29"/>
      <c r="B476" s="42"/>
      <c r="C476" s="43" t="s">
        <v>59</v>
      </c>
      <c r="D476" s="41">
        <f>D480</f>
        <v>1428</v>
      </c>
      <c r="E476" s="41">
        <f t="shared" ref="E476:J476" si="668">E480</f>
        <v>1049.7</v>
      </c>
      <c r="F476" s="41">
        <f t="shared" si="668"/>
        <v>1.36</v>
      </c>
      <c r="G476" s="41">
        <f t="shared" si="668"/>
        <v>565</v>
      </c>
      <c r="H476" s="41">
        <f t="shared" si="668"/>
        <v>0</v>
      </c>
      <c r="I476" s="41">
        <f t="shared" si="668"/>
        <v>0</v>
      </c>
      <c r="J476" s="41">
        <f t="shared" si="668"/>
        <v>0</v>
      </c>
      <c r="K476" s="41">
        <f t="shared" ref="K476" si="669">K480</f>
        <v>0</v>
      </c>
      <c r="L476" s="10"/>
      <c r="M476" s="12">
        <f t="shared" si="661"/>
        <v>3044.06</v>
      </c>
    </row>
    <row r="477" spans="1:13" ht="17.25" customHeight="1" x14ac:dyDescent="0.25">
      <c r="A477" s="29"/>
      <c r="B477" s="42"/>
      <c r="C477" s="43" t="s">
        <v>60</v>
      </c>
      <c r="D477" s="41">
        <f>D481</f>
        <v>0</v>
      </c>
      <c r="E477" s="41">
        <f t="shared" ref="E477:J477" si="670">E481</f>
        <v>0</v>
      </c>
      <c r="F477" s="41">
        <f t="shared" si="670"/>
        <v>0</v>
      </c>
      <c r="G477" s="41">
        <f t="shared" si="670"/>
        <v>0</v>
      </c>
      <c r="H477" s="41">
        <f t="shared" si="670"/>
        <v>0</v>
      </c>
      <c r="I477" s="41">
        <f t="shared" si="670"/>
        <v>0</v>
      </c>
      <c r="J477" s="41">
        <f t="shared" si="670"/>
        <v>0</v>
      </c>
      <c r="K477" s="41">
        <f t="shared" ref="K477" si="671">K481</f>
        <v>0</v>
      </c>
      <c r="L477" s="10"/>
      <c r="M477" s="12">
        <f t="shared" si="661"/>
        <v>0</v>
      </c>
    </row>
    <row r="478" spans="1:13" ht="17.25" customHeight="1" x14ac:dyDescent="0.25">
      <c r="A478" s="29"/>
      <c r="B478" s="42"/>
      <c r="C478" s="44" t="s">
        <v>151</v>
      </c>
      <c r="D478" s="41"/>
      <c r="E478" s="41"/>
      <c r="F478" s="41"/>
      <c r="G478" s="41"/>
      <c r="H478" s="41"/>
      <c r="I478" s="41"/>
      <c r="J478" s="41"/>
      <c r="K478" s="41"/>
      <c r="L478" s="10"/>
      <c r="M478" s="12">
        <f t="shared" si="661"/>
        <v>0</v>
      </c>
    </row>
    <row r="479" spans="1:13" ht="32.25" customHeight="1" x14ac:dyDescent="0.25">
      <c r="A479" s="29"/>
      <c r="B479" s="42"/>
      <c r="C479" s="43" t="s">
        <v>162</v>
      </c>
      <c r="D479" s="41">
        <f>D480+D481</f>
        <v>1428</v>
      </c>
      <c r="E479" s="41">
        <f t="shared" ref="E479:J479" si="672">E480+E481</f>
        <v>1049.7</v>
      </c>
      <c r="F479" s="41">
        <f t="shared" si="672"/>
        <v>1.36</v>
      </c>
      <c r="G479" s="41">
        <f t="shared" si="672"/>
        <v>565</v>
      </c>
      <c r="H479" s="41">
        <f t="shared" si="672"/>
        <v>0</v>
      </c>
      <c r="I479" s="41">
        <f t="shared" si="672"/>
        <v>0</v>
      </c>
      <c r="J479" s="41">
        <f t="shared" si="672"/>
        <v>0</v>
      </c>
      <c r="K479" s="41">
        <f t="shared" ref="K479" si="673">K480+K481</f>
        <v>0</v>
      </c>
      <c r="L479" s="10"/>
      <c r="M479" s="12">
        <f t="shared" si="661"/>
        <v>3044.06</v>
      </c>
    </row>
    <row r="480" spans="1:13" ht="17.25" customHeight="1" x14ac:dyDescent="0.25">
      <c r="A480" s="29"/>
      <c r="B480" s="42"/>
      <c r="C480" s="43" t="s">
        <v>59</v>
      </c>
      <c r="D480" s="41">
        <f>D492+D564+D600</f>
        <v>1428</v>
      </c>
      <c r="E480" s="41">
        <f t="shared" ref="D480:K481" si="674">E492+E564+E600</f>
        <v>1049.7</v>
      </c>
      <c r="F480" s="41">
        <f t="shared" si="674"/>
        <v>1.36</v>
      </c>
      <c r="G480" s="41">
        <f t="shared" si="674"/>
        <v>565</v>
      </c>
      <c r="H480" s="41">
        <f t="shared" si="674"/>
        <v>0</v>
      </c>
      <c r="I480" s="41">
        <f t="shared" si="674"/>
        <v>0</v>
      </c>
      <c r="J480" s="41">
        <f t="shared" ref="J480" si="675">J492+J564+J600</f>
        <v>0</v>
      </c>
      <c r="K480" s="41">
        <f t="shared" si="674"/>
        <v>0</v>
      </c>
      <c r="L480" s="10"/>
      <c r="M480" s="12">
        <f t="shared" si="661"/>
        <v>3044.06</v>
      </c>
    </row>
    <row r="481" spans="1:13" ht="17.25" customHeight="1" x14ac:dyDescent="0.25">
      <c r="A481" s="29"/>
      <c r="B481" s="42"/>
      <c r="C481" s="43" t="s">
        <v>60</v>
      </c>
      <c r="D481" s="41">
        <f t="shared" si="674"/>
        <v>0</v>
      </c>
      <c r="E481" s="41">
        <f t="shared" si="674"/>
        <v>0</v>
      </c>
      <c r="F481" s="41">
        <f t="shared" si="674"/>
        <v>0</v>
      </c>
      <c r="G481" s="41">
        <f t="shared" si="674"/>
        <v>0</v>
      </c>
      <c r="H481" s="41">
        <f t="shared" si="674"/>
        <v>0</v>
      </c>
      <c r="I481" s="41">
        <f t="shared" si="674"/>
        <v>0</v>
      </c>
      <c r="J481" s="41">
        <f t="shared" ref="J481" si="676">J493+J565+J601</f>
        <v>0</v>
      </c>
      <c r="K481" s="41">
        <f t="shared" si="674"/>
        <v>0</v>
      </c>
      <c r="L481" s="10"/>
      <c r="M481" s="12">
        <f t="shared" si="661"/>
        <v>0</v>
      </c>
    </row>
    <row r="482" spans="1:13" ht="16.5" x14ac:dyDescent="0.25">
      <c r="A482" s="29" t="s">
        <v>13</v>
      </c>
      <c r="B482" s="42" t="s">
        <v>83</v>
      </c>
      <c r="C482" s="45" t="s">
        <v>156</v>
      </c>
      <c r="D482" s="41">
        <f>D483+D484</f>
        <v>1428</v>
      </c>
      <c r="E482" s="41">
        <f t="shared" ref="E482:J482" si="677">E483+E484</f>
        <v>1049</v>
      </c>
      <c r="F482" s="41">
        <f t="shared" si="677"/>
        <v>0</v>
      </c>
      <c r="G482" s="41">
        <f t="shared" si="677"/>
        <v>525</v>
      </c>
      <c r="H482" s="41">
        <f t="shared" si="677"/>
        <v>0</v>
      </c>
      <c r="I482" s="41">
        <f t="shared" si="677"/>
        <v>0</v>
      </c>
      <c r="J482" s="41">
        <f t="shared" si="677"/>
        <v>0</v>
      </c>
      <c r="K482" s="41">
        <f t="shared" ref="K482" si="678">K483+K484</f>
        <v>0</v>
      </c>
      <c r="L482" s="10"/>
      <c r="M482" s="12">
        <f t="shared" si="661"/>
        <v>3002</v>
      </c>
    </row>
    <row r="483" spans="1:13" ht="16.5" x14ac:dyDescent="0.25">
      <c r="A483" s="29"/>
      <c r="B483" s="42"/>
      <c r="C483" s="45" t="s">
        <v>59</v>
      </c>
      <c r="D483" s="41">
        <f>D488</f>
        <v>1428</v>
      </c>
      <c r="E483" s="41">
        <f t="shared" ref="E483:J483" si="679">E488</f>
        <v>1049</v>
      </c>
      <c r="F483" s="41">
        <f t="shared" si="679"/>
        <v>0</v>
      </c>
      <c r="G483" s="41">
        <f t="shared" si="679"/>
        <v>525</v>
      </c>
      <c r="H483" s="41">
        <f t="shared" si="679"/>
        <v>0</v>
      </c>
      <c r="I483" s="41">
        <f t="shared" si="679"/>
        <v>0</v>
      </c>
      <c r="J483" s="41">
        <f t="shared" si="679"/>
        <v>0</v>
      </c>
      <c r="K483" s="41">
        <f t="shared" ref="K483" si="680">K488</f>
        <v>0</v>
      </c>
      <c r="L483" s="10"/>
      <c r="M483" s="12">
        <f t="shared" si="661"/>
        <v>3002</v>
      </c>
    </row>
    <row r="484" spans="1:13" ht="16.5" x14ac:dyDescent="0.25">
      <c r="A484" s="29"/>
      <c r="B484" s="42"/>
      <c r="C484" s="45" t="s">
        <v>60</v>
      </c>
      <c r="D484" s="41">
        <f>D489</f>
        <v>0</v>
      </c>
      <c r="E484" s="41">
        <f t="shared" ref="E484:J484" si="681">E489</f>
        <v>0</v>
      </c>
      <c r="F484" s="41">
        <f t="shared" si="681"/>
        <v>0</v>
      </c>
      <c r="G484" s="41">
        <f t="shared" si="681"/>
        <v>0</v>
      </c>
      <c r="H484" s="41">
        <f t="shared" si="681"/>
        <v>0</v>
      </c>
      <c r="I484" s="41">
        <f t="shared" si="681"/>
        <v>0</v>
      </c>
      <c r="J484" s="41">
        <f t="shared" si="681"/>
        <v>0</v>
      </c>
      <c r="K484" s="41">
        <f t="shared" ref="K484" si="682">K489</f>
        <v>0</v>
      </c>
      <c r="L484" s="10"/>
      <c r="M484" s="12">
        <f t="shared" si="661"/>
        <v>0</v>
      </c>
    </row>
    <row r="485" spans="1:13" ht="17.25" customHeight="1" x14ac:dyDescent="0.25">
      <c r="A485" s="29"/>
      <c r="B485" s="42"/>
      <c r="C485" s="43" t="s">
        <v>152</v>
      </c>
      <c r="D485" s="41">
        <v>0</v>
      </c>
      <c r="E485" s="41">
        <v>0</v>
      </c>
      <c r="F485" s="41">
        <v>0</v>
      </c>
      <c r="G485" s="41">
        <v>0</v>
      </c>
      <c r="H485" s="41">
        <v>0</v>
      </c>
      <c r="I485" s="41">
        <v>0</v>
      </c>
      <c r="J485" s="41">
        <v>0</v>
      </c>
      <c r="K485" s="41">
        <v>0</v>
      </c>
      <c r="L485" s="10"/>
      <c r="M485" s="12">
        <f t="shared" si="661"/>
        <v>0</v>
      </c>
    </row>
    <row r="486" spans="1:13" ht="16.5" x14ac:dyDescent="0.25">
      <c r="A486" s="29"/>
      <c r="B486" s="42"/>
      <c r="C486" s="43" t="s">
        <v>153</v>
      </c>
      <c r="D486" s="41">
        <v>0</v>
      </c>
      <c r="E486" s="41">
        <v>0</v>
      </c>
      <c r="F486" s="41">
        <v>0</v>
      </c>
      <c r="G486" s="41">
        <v>0</v>
      </c>
      <c r="H486" s="41">
        <v>0</v>
      </c>
      <c r="I486" s="41">
        <v>0</v>
      </c>
      <c r="J486" s="41">
        <v>0</v>
      </c>
      <c r="K486" s="41">
        <v>0</v>
      </c>
      <c r="L486" s="10"/>
      <c r="M486" s="12">
        <f t="shared" si="661"/>
        <v>0</v>
      </c>
    </row>
    <row r="487" spans="1:13" ht="16.5" x14ac:dyDescent="0.25">
      <c r="A487" s="29"/>
      <c r="B487" s="42"/>
      <c r="C487" s="43" t="s">
        <v>150</v>
      </c>
      <c r="D487" s="41">
        <f>D488+D489</f>
        <v>1428</v>
      </c>
      <c r="E487" s="41">
        <f t="shared" ref="E487:J487" si="683">E488+E489</f>
        <v>1049</v>
      </c>
      <c r="F487" s="41">
        <f t="shared" si="683"/>
        <v>0</v>
      </c>
      <c r="G487" s="41">
        <f t="shared" si="683"/>
        <v>525</v>
      </c>
      <c r="H487" s="41">
        <f t="shared" si="683"/>
        <v>0</v>
      </c>
      <c r="I487" s="41">
        <f t="shared" si="683"/>
        <v>0</v>
      </c>
      <c r="J487" s="41">
        <f t="shared" si="683"/>
        <v>0</v>
      </c>
      <c r="K487" s="41">
        <f t="shared" ref="K487" si="684">K488+K489</f>
        <v>0</v>
      </c>
      <c r="L487" s="10"/>
      <c r="M487" s="12">
        <f t="shared" si="661"/>
        <v>3002</v>
      </c>
    </row>
    <row r="488" spans="1:13" ht="17.25" customHeight="1" x14ac:dyDescent="0.25">
      <c r="A488" s="29"/>
      <c r="B488" s="42"/>
      <c r="C488" s="45" t="s">
        <v>59</v>
      </c>
      <c r="D488" s="41">
        <v>1428</v>
      </c>
      <c r="E488" s="41">
        <v>1049</v>
      </c>
      <c r="F488" s="41">
        <v>0</v>
      </c>
      <c r="G488" s="41">
        <v>525</v>
      </c>
      <c r="H488" s="41">
        <v>0</v>
      </c>
      <c r="I488" s="41">
        <v>0</v>
      </c>
      <c r="J488" s="41">
        <v>0</v>
      </c>
      <c r="K488" s="41">
        <v>0</v>
      </c>
      <c r="L488" s="10"/>
      <c r="M488" s="12">
        <f t="shared" si="661"/>
        <v>3002</v>
      </c>
    </row>
    <row r="489" spans="1:13" ht="17.25" customHeight="1" x14ac:dyDescent="0.25">
      <c r="A489" s="29"/>
      <c r="B489" s="42"/>
      <c r="C489" s="45" t="s">
        <v>60</v>
      </c>
      <c r="D489" s="41">
        <v>0</v>
      </c>
      <c r="E489" s="41">
        <v>0</v>
      </c>
      <c r="F489" s="41">
        <v>0</v>
      </c>
      <c r="G489" s="41">
        <v>0</v>
      </c>
      <c r="H489" s="41">
        <f>H493</f>
        <v>0</v>
      </c>
      <c r="I489" s="41">
        <v>0</v>
      </c>
      <c r="J489" s="41">
        <v>0</v>
      </c>
      <c r="K489" s="41">
        <v>0</v>
      </c>
      <c r="L489" s="10"/>
      <c r="M489" s="12">
        <f t="shared" si="661"/>
        <v>0</v>
      </c>
    </row>
    <row r="490" spans="1:13" ht="17.25" customHeight="1" x14ac:dyDescent="0.25">
      <c r="A490" s="29"/>
      <c r="B490" s="42"/>
      <c r="C490" s="44" t="s">
        <v>151</v>
      </c>
      <c r="D490" s="41"/>
      <c r="E490" s="41"/>
      <c r="F490" s="41"/>
      <c r="G490" s="41"/>
      <c r="H490" s="41"/>
      <c r="I490" s="41"/>
      <c r="J490" s="41"/>
      <c r="K490" s="41"/>
      <c r="L490" s="10"/>
      <c r="M490" s="12">
        <f t="shared" si="661"/>
        <v>0</v>
      </c>
    </row>
    <row r="491" spans="1:13" ht="32.25" customHeight="1" x14ac:dyDescent="0.25">
      <c r="A491" s="29"/>
      <c r="B491" s="42"/>
      <c r="C491" s="43" t="s">
        <v>162</v>
      </c>
      <c r="D491" s="41">
        <f>D492+D493</f>
        <v>1428</v>
      </c>
      <c r="E491" s="41">
        <f t="shared" ref="E491:J491" si="685">E492+E493</f>
        <v>1049</v>
      </c>
      <c r="F491" s="41">
        <f t="shared" si="685"/>
        <v>0</v>
      </c>
      <c r="G491" s="41">
        <f t="shared" si="685"/>
        <v>525</v>
      </c>
      <c r="H491" s="41">
        <f t="shared" si="685"/>
        <v>0</v>
      </c>
      <c r="I491" s="41">
        <f t="shared" si="685"/>
        <v>0</v>
      </c>
      <c r="J491" s="41">
        <f t="shared" si="685"/>
        <v>0</v>
      </c>
      <c r="K491" s="41">
        <f t="shared" ref="K491" si="686">K492+K493</f>
        <v>0</v>
      </c>
      <c r="L491" s="10"/>
      <c r="M491" s="12">
        <f t="shared" si="661"/>
        <v>3002</v>
      </c>
    </row>
    <row r="492" spans="1:13" ht="17.25" customHeight="1" x14ac:dyDescent="0.25">
      <c r="A492" s="29"/>
      <c r="B492" s="42"/>
      <c r="C492" s="45" t="s">
        <v>59</v>
      </c>
      <c r="D492" s="41">
        <f>D500</f>
        <v>1428</v>
      </c>
      <c r="E492" s="41">
        <f t="shared" ref="E492:J492" si="687">E500</f>
        <v>1049</v>
      </c>
      <c r="F492" s="41">
        <f t="shared" si="687"/>
        <v>0</v>
      </c>
      <c r="G492" s="41">
        <f t="shared" si="687"/>
        <v>525</v>
      </c>
      <c r="H492" s="41">
        <f t="shared" si="687"/>
        <v>0</v>
      </c>
      <c r="I492" s="41">
        <f t="shared" si="687"/>
        <v>0</v>
      </c>
      <c r="J492" s="41">
        <f t="shared" si="687"/>
        <v>0</v>
      </c>
      <c r="K492" s="41">
        <f t="shared" ref="K492" si="688">K500</f>
        <v>0</v>
      </c>
      <c r="L492" s="10"/>
      <c r="M492" s="12">
        <f t="shared" si="661"/>
        <v>3002</v>
      </c>
    </row>
    <row r="493" spans="1:13" ht="17.25" customHeight="1" x14ac:dyDescent="0.25">
      <c r="A493" s="29"/>
      <c r="B493" s="42"/>
      <c r="C493" s="45" t="s">
        <v>60</v>
      </c>
      <c r="D493" s="41">
        <f>D501</f>
        <v>0</v>
      </c>
      <c r="E493" s="41">
        <f t="shared" ref="E493:J493" si="689">E501</f>
        <v>0</v>
      </c>
      <c r="F493" s="41">
        <f t="shared" si="689"/>
        <v>0</v>
      </c>
      <c r="G493" s="41">
        <f t="shared" si="689"/>
        <v>0</v>
      </c>
      <c r="H493" s="41">
        <f t="shared" si="689"/>
        <v>0</v>
      </c>
      <c r="I493" s="41">
        <f t="shared" si="689"/>
        <v>0</v>
      </c>
      <c r="J493" s="41">
        <f t="shared" si="689"/>
        <v>0</v>
      </c>
      <c r="K493" s="41">
        <f t="shared" ref="K493" si="690">K501</f>
        <v>0</v>
      </c>
      <c r="L493" s="10"/>
      <c r="M493" s="12">
        <f t="shared" si="661"/>
        <v>0</v>
      </c>
    </row>
    <row r="494" spans="1:13" ht="16.5" x14ac:dyDescent="0.25">
      <c r="A494" s="29" t="s">
        <v>84</v>
      </c>
      <c r="B494" s="42" t="s">
        <v>85</v>
      </c>
      <c r="C494" s="45" t="s">
        <v>156</v>
      </c>
      <c r="D494" s="41">
        <f>D495+D496</f>
        <v>1428</v>
      </c>
      <c r="E494" s="41">
        <f t="shared" ref="E494:J494" si="691">E495+E496</f>
        <v>1049</v>
      </c>
      <c r="F494" s="41">
        <f t="shared" si="691"/>
        <v>0</v>
      </c>
      <c r="G494" s="41">
        <f t="shared" si="691"/>
        <v>525</v>
      </c>
      <c r="H494" s="41">
        <f t="shared" si="691"/>
        <v>0</v>
      </c>
      <c r="I494" s="41">
        <f t="shared" si="691"/>
        <v>0</v>
      </c>
      <c r="J494" s="41">
        <f t="shared" si="691"/>
        <v>0</v>
      </c>
      <c r="K494" s="41">
        <f t="shared" ref="K494" si="692">K495+K496</f>
        <v>0</v>
      </c>
      <c r="L494" s="10"/>
      <c r="M494" s="12">
        <f t="shared" si="661"/>
        <v>3002</v>
      </c>
    </row>
    <row r="495" spans="1:13" ht="16.5" x14ac:dyDescent="0.25">
      <c r="A495" s="29"/>
      <c r="B495" s="42"/>
      <c r="C495" s="45" t="s">
        <v>59</v>
      </c>
      <c r="D495" s="41">
        <f>D500</f>
        <v>1428</v>
      </c>
      <c r="E495" s="41">
        <f t="shared" ref="E495:J495" si="693">E500</f>
        <v>1049</v>
      </c>
      <c r="F495" s="41">
        <f t="shared" si="693"/>
        <v>0</v>
      </c>
      <c r="G495" s="41">
        <f t="shared" si="693"/>
        <v>525</v>
      </c>
      <c r="H495" s="41">
        <f t="shared" si="693"/>
        <v>0</v>
      </c>
      <c r="I495" s="41">
        <f t="shared" si="693"/>
        <v>0</v>
      </c>
      <c r="J495" s="41">
        <f t="shared" si="693"/>
        <v>0</v>
      </c>
      <c r="K495" s="41">
        <f t="shared" ref="K495" si="694">K500</f>
        <v>0</v>
      </c>
      <c r="L495" s="10"/>
      <c r="M495" s="12">
        <f t="shared" si="661"/>
        <v>3002</v>
      </c>
    </row>
    <row r="496" spans="1:13" ht="16.5" x14ac:dyDescent="0.25">
      <c r="A496" s="29"/>
      <c r="B496" s="42"/>
      <c r="C496" s="45" t="s">
        <v>60</v>
      </c>
      <c r="D496" s="41">
        <f>D501</f>
        <v>0</v>
      </c>
      <c r="E496" s="41">
        <f t="shared" ref="E496:J496" si="695">E501</f>
        <v>0</v>
      </c>
      <c r="F496" s="41">
        <f t="shared" si="695"/>
        <v>0</v>
      </c>
      <c r="G496" s="41">
        <f t="shared" si="695"/>
        <v>0</v>
      </c>
      <c r="H496" s="41">
        <f t="shared" si="695"/>
        <v>0</v>
      </c>
      <c r="I496" s="41">
        <f t="shared" si="695"/>
        <v>0</v>
      </c>
      <c r="J496" s="41">
        <f t="shared" si="695"/>
        <v>0</v>
      </c>
      <c r="K496" s="41">
        <f t="shared" ref="K496" si="696">K501</f>
        <v>0</v>
      </c>
      <c r="L496" s="10"/>
      <c r="M496" s="12">
        <f t="shared" si="661"/>
        <v>0</v>
      </c>
    </row>
    <row r="497" spans="1:13" ht="16.5" x14ac:dyDescent="0.25">
      <c r="A497" s="29"/>
      <c r="B497" s="42"/>
      <c r="C497" s="43" t="s">
        <v>152</v>
      </c>
      <c r="D497" s="41">
        <v>0</v>
      </c>
      <c r="E497" s="41">
        <v>0</v>
      </c>
      <c r="F497" s="41">
        <v>0</v>
      </c>
      <c r="G497" s="41">
        <v>0</v>
      </c>
      <c r="H497" s="41">
        <v>0</v>
      </c>
      <c r="I497" s="41">
        <v>0</v>
      </c>
      <c r="J497" s="41">
        <v>0</v>
      </c>
      <c r="K497" s="41">
        <v>0</v>
      </c>
      <c r="L497" s="10"/>
      <c r="M497" s="12">
        <f t="shared" si="661"/>
        <v>0</v>
      </c>
    </row>
    <row r="498" spans="1:13" ht="16.5" x14ac:dyDescent="0.25">
      <c r="A498" s="29"/>
      <c r="B498" s="42"/>
      <c r="C498" s="43" t="s">
        <v>153</v>
      </c>
      <c r="D498" s="41">
        <v>0</v>
      </c>
      <c r="E498" s="41">
        <v>0</v>
      </c>
      <c r="F498" s="41">
        <v>0</v>
      </c>
      <c r="G498" s="41">
        <v>0</v>
      </c>
      <c r="H498" s="41">
        <v>0</v>
      </c>
      <c r="I498" s="41">
        <v>0</v>
      </c>
      <c r="J498" s="41">
        <v>0</v>
      </c>
      <c r="K498" s="41">
        <v>0</v>
      </c>
      <c r="L498" s="10"/>
      <c r="M498" s="12">
        <f t="shared" si="661"/>
        <v>0</v>
      </c>
    </row>
    <row r="499" spans="1:13" ht="16.5" x14ac:dyDescent="0.25">
      <c r="A499" s="29"/>
      <c r="B499" s="42"/>
      <c r="C499" s="43" t="s">
        <v>150</v>
      </c>
      <c r="D499" s="41">
        <f>D503</f>
        <v>1428</v>
      </c>
      <c r="E499" s="41">
        <f>E503</f>
        <v>1049</v>
      </c>
      <c r="F499" s="41">
        <f>F503</f>
        <v>0</v>
      </c>
      <c r="G499" s="41">
        <f>G503</f>
        <v>525</v>
      </c>
      <c r="H499" s="41">
        <f>H503</f>
        <v>0</v>
      </c>
      <c r="I499" s="41">
        <f t="shared" ref="I499:J499" si="697">I503</f>
        <v>0</v>
      </c>
      <c r="J499" s="41">
        <f t="shared" si="697"/>
        <v>0</v>
      </c>
      <c r="K499" s="41">
        <f t="shared" ref="K499" si="698">K503</f>
        <v>0</v>
      </c>
      <c r="L499" s="10"/>
      <c r="M499" s="12">
        <f t="shared" si="661"/>
        <v>3002</v>
      </c>
    </row>
    <row r="500" spans="1:13" ht="16.5" x14ac:dyDescent="0.25">
      <c r="A500" s="29"/>
      <c r="B500" s="42"/>
      <c r="C500" s="45" t="s">
        <v>59</v>
      </c>
      <c r="D500" s="41">
        <f>D504</f>
        <v>1428</v>
      </c>
      <c r="E500" s="41">
        <f t="shared" ref="E500:J500" si="699">E504</f>
        <v>1049</v>
      </c>
      <c r="F500" s="41">
        <f t="shared" si="699"/>
        <v>0</v>
      </c>
      <c r="G500" s="41">
        <f t="shared" si="699"/>
        <v>525</v>
      </c>
      <c r="H500" s="41">
        <f t="shared" si="699"/>
        <v>0</v>
      </c>
      <c r="I500" s="41">
        <f t="shared" si="699"/>
        <v>0</v>
      </c>
      <c r="J500" s="41">
        <f t="shared" si="699"/>
        <v>0</v>
      </c>
      <c r="K500" s="41">
        <f t="shared" ref="K500" si="700">K504</f>
        <v>0</v>
      </c>
      <c r="L500" s="10"/>
      <c r="M500" s="12">
        <f t="shared" si="661"/>
        <v>3002</v>
      </c>
    </row>
    <row r="501" spans="1:13" ht="16.5" x14ac:dyDescent="0.25">
      <c r="A501" s="29"/>
      <c r="B501" s="42"/>
      <c r="C501" s="45" t="s">
        <v>60</v>
      </c>
      <c r="D501" s="41">
        <f>D505</f>
        <v>0</v>
      </c>
      <c r="E501" s="41">
        <f t="shared" ref="E501:J501" si="701">E505</f>
        <v>0</v>
      </c>
      <c r="F501" s="41">
        <f t="shared" si="701"/>
        <v>0</v>
      </c>
      <c r="G501" s="41">
        <f t="shared" si="701"/>
        <v>0</v>
      </c>
      <c r="H501" s="41">
        <f t="shared" si="701"/>
        <v>0</v>
      </c>
      <c r="I501" s="41">
        <f t="shared" si="701"/>
        <v>0</v>
      </c>
      <c r="J501" s="41">
        <f t="shared" si="701"/>
        <v>0</v>
      </c>
      <c r="K501" s="41">
        <f t="shared" ref="K501" si="702">K505</f>
        <v>0</v>
      </c>
      <c r="L501" s="10"/>
      <c r="M501" s="12">
        <f t="shared" si="661"/>
        <v>0</v>
      </c>
    </row>
    <row r="502" spans="1:13" ht="16.5" x14ac:dyDescent="0.25">
      <c r="A502" s="29"/>
      <c r="B502" s="42"/>
      <c r="C502" s="44" t="s">
        <v>151</v>
      </c>
      <c r="D502" s="41"/>
      <c r="E502" s="41"/>
      <c r="F502" s="41"/>
      <c r="G502" s="41"/>
      <c r="H502" s="41"/>
      <c r="I502" s="41"/>
      <c r="J502" s="41"/>
      <c r="K502" s="41"/>
      <c r="L502" s="10"/>
      <c r="M502" s="12">
        <f t="shared" si="661"/>
        <v>0</v>
      </c>
    </row>
    <row r="503" spans="1:13" ht="32.25" customHeight="1" x14ac:dyDescent="0.25">
      <c r="A503" s="29"/>
      <c r="B503" s="42"/>
      <c r="C503" s="43" t="s">
        <v>162</v>
      </c>
      <c r="D503" s="41">
        <f>D504+D505</f>
        <v>1428</v>
      </c>
      <c r="E503" s="41">
        <f t="shared" ref="E503:J503" si="703">E504+E505</f>
        <v>1049</v>
      </c>
      <c r="F503" s="41">
        <f t="shared" si="703"/>
        <v>0</v>
      </c>
      <c r="G503" s="41">
        <f t="shared" si="703"/>
        <v>525</v>
      </c>
      <c r="H503" s="41">
        <f t="shared" si="703"/>
        <v>0</v>
      </c>
      <c r="I503" s="41">
        <f t="shared" si="703"/>
        <v>0</v>
      </c>
      <c r="J503" s="41">
        <f t="shared" si="703"/>
        <v>0</v>
      </c>
      <c r="K503" s="41">
        <f t="shared" ref="K503" si="704">K504+K505</f>
        <v>0</v>
      </c>
      <c r="L503" s="10"/>
      <c r="M503" s="12">
        <f t="shared" si="661"/>
        <v>3002</v>
      </c>
    </row>
    <row r="504" spans="1:13" ht="16.5" x14ac:dyDescent="0.25">
      <c r="A504" s="29"/>
      <c r="B504" s="42"/>
      <c r="C504" s="45" t="s">
        <v>59</v>
      </c>
      <c r="D504" s="41">
        <v>1428</v>
      </c>
      <c r="E504" s="41">
        <v>1049</v>
      </c>
      <c r="F504" s="41">
        <v>0</v>
      </c>
      <c r="G504" s="41">
        <v>525</v>
      </c>
      <c r="H504" s="41">
        <v>0</v>
      </c>
      <c r="I504" s="41">
        <v>0</v>
      </c>
      <c r="J504" s="41">
        <v>0</v>
      </c>
      <c r="K504" s="41">
        <v>0</v>
      </c>
      <c r="L504" s="10"/>
      <c r="M504" s="12">
        <f t="shared" si="661"/>
        <v>3002</v>
      </c>
    </row>
    <row r="505" spans="1:13" ht="16.5" x14ac:dyDescent="0.25">
      <c r="A505" s="29"/>
      <c r="B505" s="42"/>
      <c r="C505" s="45" t="s">
        <v>60</v>
      </c>
      <c r="D505" s="41">
        <v>0</v>
      </c>
      <c r="E505" s="41">
        <v>0</v>
      </c>
      <c r="F505" s="41">
        <v>0</v>
      </c>
      <c r="G505" s="41">
        <v>0</v>
      </c>
      <c r="H505" s="41">
        <v>0</v>
      </c>
      <c r="I505" s="41">
        <v>0</v>
      </c>
      <c r="J505" s="41">
        <v>0</v>
      </c>
      <c r="K505" s="41">
        <v>0</v>
      </c>
      <c r="L505" s="10"/>
      <c r="M505" s="12">
        <f t="shared" si="661"/>
        <v>0</v>
      </c>
    </row>
    <row r="506" spans="1:13" ht="16.5" x14ac:dyDescent="0.25">
      <c r="A506" s="29" t="s">
        <v>87</v>
      </c>
      <c r="B506" s="42" t="s">
        <v>86</v>
      </c>
      <c r="C506" s="45" t="s">
        <v>156</v>
      </c>
      <c r="D506" s="41">
        <f>D507+D508</f>
        <v>2733.23</v>
      </c>
      <c r="E506" s="41">
        <f t="shared" ref="E506:K506" si="705">E507+E508</f>
        <v>2470.29</v>
      </c>
      <c r="F506" s="41">
        <f t="shared" si="705"/>
        <v>2553.27</v>
      </c>
      <c r="G506" s="41">
        <f t="shared" si="705"/>
        <v>1978.78</v>
      </c>
      <c r="H506" s="41">
        <f t="shared" si="705"/>
        <v>7141.75</v>
      </c>
      <c r="I506" s="41">
        <f t="shared" si="705"/>
        <v>2699.04</v>
      </c>
      <c r="J506" s="41">
        <f t="shared" ref="J506" si="706">J507+J508</f>
        <v>2699.04</v>
      </c>
      <c r="K506" s="41">
        <f t="shared" si="705"/>
        <v>2699.04</v>
      </c>
      <c r="L506" s="10"/>
      <c r="M506" s="12">
        <f t="shared" si="661"/>
        <v>24974.440000000002</v>
      </c>
    </row>
    <row r="507" spans="1:13" ht="16.5" x14ac:dyDescent="0.25">
      <c r="A507" s="29"/>
      <c r="B507" s="42"/>
      <c r="C507" s="45" t="s">
        <v>59</v>
      </c>
      <c r="D507" s="41">
        <f>D511</f>
        <v>2733.23</v>
      </c>
      <c r="E507" s="41">
        <f t="shared" ref="E507:K508" si="707">E511</f>
        <v>2470.29</v>
      </c>
      <c r="F507" s="41">
        <f t="shared" si="707"/>
        <v>2553.27</v>
      </c>
      <c r="G507" s="41">
        <f t="shared" si="707"/>
        <v>1978.78</v>
      </c>
      <c r="H507" s="41">
        <f t="shared" si="707"/>
        <v>0</v>
      </c>
      <c r="I507" s="41">
        <f t="shared" si="707"/>
        <v>0</v>
      </c>
      <c r="J507" s="41">
        <f t="shared" ref="J507" si="708">J511</f>
        <v>0</v>
      </c>
      <c r="K507" s="41">
        <f t="shared" si="707"/>
        <v>0</v>
      </c>
      <c r="L507" s="10"/>
      <c r="M507" s="12">
        <f t="shared" si="661"/>
        <v>9735.5700000000015</v>
      </c>
    </row>
    <row r="508" spans="1:13" ht="16.5" x14ac:dyDescent="0.25">
      <c r="A508" s="29"/>
      <c r="B508" s="42"/>
      <c r="C508" s="45" t="s">
        <v>60</v>
      </c>
      <c r="D508" s="41">
        <f>D512</f>
        <v>0</v>
      </c>
      <c r="E508" s="41">
        <f t="shared" ref="E508:J508" si="709">E512</f>
        <v>0</v>
      </c>
      <c r="F508" s="41">
        <f t="shared" si="709"/>
        <v>0</v>
      </c>
      <c r="G508" s="41">
        <f t="shared" si="709"/>
        <v>0</v>
      </c>
      <c r="H508" s="41">
        <f t="shared" si="709"/>
        <v>7141.75</v>
      </c>
      <c r="I508" s="41">
        <f t="shared" si="709"/>
        <v>2699.04</v>
      </c>
      <c r="J508" s="41">
        <f t="shared" si="709"/>
        <v>2699.04</v>
      </c>
      <c r="K508" s="41">
        <f t="shared" si="707"/>
        <v>2699.04</v>
      </c>
      <c r="L508" s="10"/>
      <c r="M508" s="12">
        <f t="shared" si="661"/>
        <v>15238.870000000003</v>
      </c>
    </row>
    <row r="509" spans="1:13" ht="16.5" x14ac:dyDescent="0.25">
      <c r="A509" s="29"/>
      <c r="B509" s="42"/>
      <c r="C509" s="43" t="s">
        <v>152</v>
      </c>
      <c r="D509" s="41">
        <v>0</v>
      </c>
      <c r="E509" s="41">
        <v>0</v>
      </c>
      <c r="F509" s="41">
        <v>0</v>
      </c>
      <c r="G509" s="41">
        <v>0</v>
      </c>
      <c r="H509" s="41">
        <v>0</v>
      </c>
      <c r="I509" s="41">
        <v>0</v>
      </c>
      <c r="J509" s="41">
        <v>0</v>
      </c>
      <c r="K509" s="41">
        <v>0</v>
      </c>
      <c r="L509" s="10"/>
      <c r="M509" s="12">
        <f t="shared" si="661"/>
        <v>0</v>
      </c>
    </row>
    <row r="510" spans="1:13" ht="16.5" x14ac:dyDescent="0.25">
      <c r="A510" s="29"/>
      <c r="B510" s="42"/>
      <c r="C510" s="43" t="s">
        <v>149</v>
      </c>
      <c r="D510" s="41">
        <f>D511+D512</f>
        <v>2733.23</v>
      </c>
      <c r="E510" s="41">
        <f t="shared" ref="E510:K510" si="710">E511+E512</f>
        <v>2470.29</v>
      </c>
      <c r="F510" s="41">
        <f t="shared" si="710"/>
        <v>2553.27</v>
      </c>
      <c r="G510" s="41">
        <f t="shared" si="710"/>
        <v>1978.78</v>
      </c>
      <c r="H510" s="41">
        <f t="shared" si="710"/>
        <v>7141.75</v>
      </c>
      <c r="I510" s="41">
        <f t="shared" si="710"/>
        <v>2699.04</v>
      </c>
      <c r="J510" s="41">
        <f t="shared" ref="J510" si="711">J511+J512</f>
        <v>2699.04</v>
      </c>
      <c r="K510" s="41">
        <f t="shared" si="710"/>
        <v>2699.04</v>
      </c>
      <c r="L510" s="10"/>
      <c r="M510" s="12">
        <f t="shared" si="661"/>
        <v>24974.440000000002</v>
      </c>
    </row>
    <row r="511" spans="1:13" ht="16.5" x14ac:dyDescent="0.25">
      <c r="A511" s="29"/>
      <c r="B511" s="42"/>
      <c r="C511" s="45" t="s">
        <v>59</v>
      </c>
      <c r="D511" s="41">
        <f>D515</f>
        <v>2733.23</v>
      </c>
      <c r="E511" s="41">
        <f t="shared" ref="E511:K512" si="712">E515</f>
        <v>2470.29</v>
      </c>
      <c r="F511" s="41">
        <f t="shared" si="712"/>
        <v>2553.27</v>
      </c>
      <c r="G511" s="41">
        <f t="shared" si="712"/>
        <v>1978.78</v>
      </c>
      <c r="H511" s="41">
        <f t="shared" si="712"/>
        <v>0</v>
      </c>
      <c r="I511" s="41">
        <f t="shared" si="712"/>
        <v>0</v>
      </c>
      <c r="J511" s="41">
        <f t="shared" ref="J511" si="713">J515</f>
        <v>0</v>
      </c>
      <c r="K511" s="41">
        <f t="shared" si="712"/>
        <v>0</v>
      </c>
      <c r="L511" s="10"/>
      <c r="M511" s="12">
        <f t="shared" si="661"/>
        <v>9735.5700000000015</v>
      </c>
    </row>
    <row r="512" spans="1:13" ht="16.5" x14ac:dyDescent="0.25">
      <c r="A512" s="29"/>
      <c r="B512" s="42"/>
      <c r="C512" s="45" t="s">
        <v>60</v>
      </c>
      <c r="D512" s="41">
        <f>D516</f>
        <v>0</v>
      </c>
      <c r="E512" s="41">
        <f t="shared" ref="E512:J512" si="714">E516</f>
        <v>0</v>
      </c>
      <c r="F512" s="41">
        <f t="shared" si="714"/>
        <v>0</v>
      </c>
      <c r="G512" s="41">
        <f t="shared" si="714"/>
        <v>0</v>
      </c>
      <c r="H512" s="41">
        <f t="shared" si="714"/>
        <v>7141.75</v>
      </c>
      <c r="I512" s="41">
        <f t="shared" si="714"/>
        <v>2699.04</v>
      </c>
      <c r="J512" s="41">
        <f t="shared" si="714"/>
        <v>2699.04</v>
      </c>
      <c r="K512" s="41">
        <f t="shared" si="712"/>
        <v>2699.04</v>
      </c>
      <c r="L512" s="10"/>
      <c r="M512" s="12">
        <f t="shared" si="661"/>
        <v>15238.870000000003</v>
      </c>
    </row>
    <row r="513" spans="1:13" ht="16.5" x14ac:dyDescent="0.25">
      <c r="A513" s="29"/>
      <c r="B513" s="42"/>
      <c r="C513" s="44" t="s">
        <v>151</v>
      </c>
      <c r="D513" s="41"/>
      <c r="E513" s="41"/>
      <c r="F513" s="41"/>
      <c r="G513" s="41"/>
      <c r="H513" s="41"/>
      <c r="I513" s="41"/>
      <c r="J513" s="41"/>
      <c r="K513" s="41"/>
      <c r="L513" s="10"/>
      <c r="M513" s="12">
        <f t="shared" si="661"/>
        <v>0</v>
      </c>
    </row>
    <row r="514" spans="1:13" ht="36" customHeight="1" x14ac:dyDescent="0.25">
      <c r="A514" s="29"/>
      <c r="B514" s="42"/>
      <c r="C514" s="43" t="s">
        <v>162</v>
      </c>
      <c r="D514" s="41">
        <f>D515+D516</f>
        <v>2733.23</v>
      </c>
      <c r="E514" s="41">
        <f t="shared" ref="E514:K514" si="715">E515+E516</f>
        <v>2470.29</v>
      </c>
      <c r="F514" s="41">
        <f t="shared" si="715"/>
        <v>2553.27</v>
      </c>
      <c r="G514" s="41">
        <f t="shared" si="715"/>
        <v>1978.78</v>
      </c>
      <c r="H514" s="41">
        <f t="shared" si="715"/>
        <v>7141.75</v>
      </c>
      <c r="I514" s="41">
        <f t="shared" si="715"/>
        <v>2699.04</v>
      </c>
      <c r="J514" s="41">
        <f t="shared" ref="J514" si="716">J515+J516</f>
        <v>2699.04</v>
      </c>
      <c r="K514" s="41">
        <f t="shared" si="715"/>
        <v>2699.04</v>
      </c>
      <c r="L514" s="10"/>
      <c r="M514" s="12">
        <f t="shared" si="661"/>
        <v>24974.440000000002</v>
      </c>
    </row>
    <row r="515" spans="1:13" ht="16.5" x14ac:dyDescent="0.25">
      <c r="A515" s="29"/>
      <c r="B515" s="42"/>
      <c r="C515" s="45" t="s">
        <v>59</v>
      </c>
      <c r="D515" s="41">
        <f t="shared" ref="D515:K516" si="717">D530+D542</f>
        <v>2733.23</v>
      </c>
      <c r="E515" s="41">
        <f t="shared" si="717"/>
        <v>2470.29</v>
      </c>
      <c r="F515" s="41">
        <f t="shared" si="717"/>
        <v>2553.27</v>
      </c>
      <c r="G515" s="41">
        <f t="shared" si="717"/>
        <v>1978.78</v>
      </c>
      <c r="H515" s="41">
        <f t="shared" si="717"/>
        <v>0</v>
      </c>
      <c r="I515" s="41">
        <f t="shared" si="717"/>
        <v>0</v>
      </c>
      <c r="J515" s="41">
        <f t="shared" ref="J515" si="718">J530+J542</f>
        <v>0</v>
      </c>
      <c r="K515" s="41">
        <f t="shared" si="717"/>
        <v>0</v>
      </c>
      <c r="L515" s="10"/>
      <c r="M515" s="12">
        <f t="shared" si="661"/>
        <v>9735.5700000000015</v>
      </c>
    </row>
    <row r="516" spans="1:13" ht="16.5" x14ac:dyDescent="0.25">
      <c r="A516" s="29"/>
      <c r="B516" s="42"/>
      <c r="C516" s="45" t="s">
        <v>60</v>
      </c>
      <c r="D516" s="41">
        <f t="shared" si="717"/>
        <v>0</v>
      </c>
      <c r="E516" s="41">
        <f t="shared" si="717"/>
        <v>0</v>
      </c>
      <c r="F516" s="41">
        <f t="shared" si="717"/>
        <v>0</v>
      </c>
      <c r="G516" s="41">
        <f t="shared" si="717"/>
        <v>0</v>
      </c>
      <c r="H516" s="41">
        <f t="shared" si="717"/>
        <v>7141.75</v>
      </c>
      <c r="I516" s="41">
        <f t="shared" si="717"/>
        <v>2699.04</v>
      </c>
      <c r="J516" s="41">
        <f t="shared" ref="J516" si="719">J531+J543</f>
        <v>2699.04</v>
      </c>
      <c r="K516" s="41">
        <f t="shared" si="717"/>
        <v>2699.04</v>
      </c>
      <c r="L516" s="10"/>
      <c r="M516" s="12">
        <f t="shared" si="661"/>
        <v>15238.870000000003</v>
      </c>
    </row>
    <row r="517" spans="1:13" ht="16.5" x14ac:dyDescent="0.25">
      <c r="A517" s="29"/>
      <c r="B517" s="42"/>
      <c r="C517" s="43" t="s">
        <v>171</v>
      </c>
      <c r="D517" s="41">
        <f>D518+D519</f>
        <v>0</v>
      </c>
      <c r="E517" s="41">
        <f t="shared" ref="E517:H517" si="720">E518+E519</f>
        <v>0</v>
      </c>
      <c r="F517" s="41">
        <f t="shared" si="720"/>
        <v>0</v>
      </c>
      <c r="G517" s="41">
        <f t="shared" si="720"/>
        <v>0</v>
      </c>
      <c r="H517" s="41">
        <f t="shared" si="720"/>
        <v>0</v>
      </c>
      <c r="I517" s="41">
        <f>I518+I519</f>
        <v>2699.04</v>
      </c>
      <c r="J517" s="41">
        <f t="shared" ref="J517" si="721">J518+J519</f>
        <v>2699.04</v>
      </c>
      <c r="K517" s="41">
        <f t="shared" ref="K517" si="722">K518+K519</f>
        <v>2699.04</v>
      </c>
      <c r="L517" s="10"/>
      <c r="M517" s="12">
        <f t="shared" si="661"/>
        <v>8097.12</v>
      </c>
    </row>
    <row r="518" spans="1:13" ht="16.5" x14ac:dyDescent="0.25">
      <c r="A518" s="29"/>
      <c r="B518" s="42"/>
      <c r="C518" s="45" t="s">
        <v>59</v>
      </c>
      <c r="D518" s="41">
        <f>D545</f>
        <v>0</v>
      </c>
      <c r="E518" s="41">
        <f t="shared" ref="E518:K518" si="723">E545</f>
        <v>0</v>
      </c>
      <c r="F518" s="41">
        <f t="shared" si="723"/>
        <v>0</v>
      </c>
      <c r="G518" s="41">
        <f t="shared" si="723"/>
        <v>0</v>
      </c>
      <c r="H518" s="41">
        <f t="shared" si="723"/>
        <v>0</v>
      </c>
      <c r="I518" s="41">
        <f t="shared" si="723"/>
        <v>0</v>
      </c>
      <c r="J518" s="41">
        <f t="shared" ref="J518" si="724">J545</f>
        <v>0</v>
      </c>
      <c r="K518" s="41">
        <f t="shared" si="723"/>
        <v>0</v>
      </c>
      <c r="L518" s="10"/>
      <c r="M518" s="12">
        <f t="shared" si="661"/>
        <v>0</v>
      </c>
    </row>
    <row r="519" spans="1:13" ht="16.5" x14ac:dyDescent="0.25">
      <c r="A519" s="29"/>
      <c r="B519" s="42"/>
      <c r="C519" s="45" t="s">
        <v>60</v>
      </c>
      <c r="D519" s="41">
        <f>D546</f>
        <v>0</v>
      </c>
      <c r="E519" s="41">
        <f t="shared" ref="E519:K519" si="725">E546</f>
        <v>0</v>
      </c>
      <c r="F519" s="41">
        <f t="shared" si="725"/>
        <v>0</v>
      </c>
      <c r="G519" s="41">
        <f t="shared" si="725"/>
        <v>0</v>
      </c>
      <c r="H519" s="41">
        <f t="shared" si="725"/>
        <v>0</v>
      </c>
      <c r="I519" s="41">
        <f t="shared" si="725"/>
        <v>2699.04</v>
      </c>
      <c r="J519" s="41">
        <f t="shared" ref="J519" si="726">J546</f>
        <v>2699.04</v>
      </c>
      <c r="K519" s="41">
        <f t="shared" si="725"/>
        <v>2699.04</v>
      </c>
      <c r="L519" s="10"/>
      <c r="M519" s="12">
        <f t="shared" si="661"/>
        <v>8097.12</v>
      </c>
    </row>
    <row r="520" spans="1:13" ht="16.5" x14ac:dyDescent="0.25">
      <c r="A520" s="29"/>
      <c r="B520" s="42"/>
      <c r="C520" s="43" t="s">
        <v>159</v>
      </c>
      <c r="D520" s="41">
        <v>0</v>
      </c>
      <c r="E520" s="41">
        <v>0</v>
      </c>
      <c r="F520" s="41">
        <v>0</v>
      </c>
      <c r="G520" s="41">
        <v>0</v>
      </c>
      <c r="H520" s="41">
        <v>0</v>
      </c>
      <c r="I520" s="41">
        <v>0</v>
      </c>
      <c r="J520" s="41">
        <v>0</v>
      </c>
      <c r="K520" s="41">
        <v>0</v>
      </c>
      <c r="L520" s="10"/>
      <c r="M520" s="12">
        <f t="shared" si="661"/>
        <v>0</v>
      </c>
    </row>
    <row r="521" spans="1:13" ht="16.5" x14ac:dyDescent="0.25">
      <c r="A521" s="29" t="s">
        <v>188</v>
      </c>
      <c r="B521" s="42" t="s">
        <v>190</v>
      </c>
      <c r="C521" s="45" t="s">
        <v>156</v>
      </c>
      <c r="D521" s="41">
        <f>D522+D523</f>
        <v>2733.23</v>
      </c>
      <c r="E521" s="41">
        <f t="shared" ref="E521:K521" si="727">E522+E523</f>
        <v>2470.29</v>
      </c>
      <c r="F521" s="41">
        <f t="shared" si="727"/>
        <v>2553.27</v>
      </c>
      <c r="G521" s="41">
        <f t="shared" si="727"/>
        <v>1978.78</v>
      </c>
      <c r="H521" s="41">
        <f t="shared" si="727"/>
        <v>7141.75</v>
      </c>
      <c r="I521" s="41">
        <f t="shared" si="727"/>
        <v>0</v>
      </c>
      <c r="J521" s="41">
        <f t="shared" ref="J521" si="728">J522+J523</f>
        <v>0</v>
      </c>
      <c r="K521" s="41">
        <f t="shared" si="727"/>
        <v>0</v>
      </c>
      <c r="L521" s="10"/>
      <c r="M521" s="12">
        <f t="shared" si="661"/>
        <v>16877.32</v>
      </c>
    </row>
    <row r="522" spans="1:13" ht="16.5" x14ac:dyDescent="0.25">
      <c r="A522" s="29"/>
      <c r="B522" s="42"/>
      <c r="C522" s="45" t="s">
        <v>59</v>
      </c>
      <c r="D522" s="41">
        <f>D526</f>
        <v>2733.23</v>
      </c>
      <c r="E522" s="41">
        <f t="shared" ref="E522:K522" si="729">E526</f>
        <v>2470.29</v>
      </c>
      <c r="F522" s="41">
        <f t="shared" si="729"/>
        <v>2553.27</v>
      </c>
      <c r="G522" s="41">
        <f t="shared" si="729"/>
        <v>1978.78</v>
      </c>
      <c r="H522" s="41">
        <f t="shared" si="729"/>
        <v>0</v>
      </c>
      <c r="I522" s="41">
        <f t="shared" si="729"/>
        <v>0</v>
      </c>
      <c r="J522" s="41">
        <f t="shared" ref="J522" si="730">J526</f>
        <v>0</v>
      </c>
      <c r="K522" s="41">
        <f t="shared" si="729"/>
        <v>0</v>
      </c>
      <c r="L522" s="10"/>
      <c r="M522" s="12">
        <f t="shared" si="661"/>
        <v>9735.5700000000015</v>
      </c>
    </row>
    <row r="523" spans="1:13" ht="16.5" x14ac:dyDescent="0.25">
      <c r="A523" s="29"/>
      <c r="B523" s="42"/>
      <c r="C523" s="45" t="s">
        <v>60</v>
      </c>
      <c r="D523" s="41">
        <f>D527</f>
        <v>0</v>
      </c>
      <c r="E523" s="41">
        <f t="shared" ref="E523:K523" si="731">E527</f>
        <v>0</v>
      </c>
      <c r="F523" s="41">
        <f t="shared" si="731"/>
        <v>0</v>
      </c>
      <c r="G523" s="41">
        <f t="shared" si="731"/>
        <v>0</v>
      </c>
      <c r="H523" s="41">
        <f t="shared" si="731"/>
        <v>7141.75</v>
      </c>
      <c r="I523" s="41">
        <f t="shared" si="731"/>
        <v>0</v>
      </c>
      <c r="J523" s="41">
        <f t="shared" ref="J523" si="732">J527</f>
        <v>0</v>
      </c>
      <c r="K523" s="41">
        <f t="shared" si="731"/>
        <v>0</v>
      </c>
      <c r="L523" s="10"/>
      <c r="M523" s="12">
        <f t="shared" si="661"/>
        <v>7141.75</v>
      </c>
    </row>
    <row r="524" spans="1:13" ht="16.5" x14ac:dyDescent="0.25">
      <c r="A524" s="29"/>
      <c r="B524" s="42"/>
      <c r="C524" s="43" t="s">
        <v>152</v>
      </c>
      <c r="D524" s="41">
        <v>0</v>
      </c>
      <c r="E524" s="41">
        <v>0</v>
      </c>
      <c r="F524" s="41">
        <v>0</v>
      </c>
      <c r="G524" s="41">
        <v>0</v>
      </c>
      <c r="H524" s="41">
        <v>0</v>
      </c>
      <c r="I524" s="41">
        <v>0</v>
      </c>
      <c r="J524" s="41">
        <v>0</v>
      </c>
      <c r="K524" s="41">
        <v>0</v>
      </c>
      <c r="L524" s="10"/>
      <c r="M524" s="12">
        <f t="shared" si="661"/>
        <v>0</v>
      </c>
    </row>
    <row r="525" spans="1:13" ht="16.5" x14ac:dyDescent="0.25">
      <c r="A525" s="29"/>
      <c r="B525" s="42"/>
      <c r="C525" s="43" t="s">
        <v>149</v>
      </c>
      <c r="D525" s="41">
        <f>D526+D527</f>
        <v>2733.23</v>
      </c>
      <c r="E525" s="41">
        <f t="shared" ref="E525:K525" si="733">E526+E527</f>
        <v>2470.29</v>
      </c>
      <c r="F525" s="41">
        <f t="shared" si="733"/>
        <v>2553.27</v>
      </c>
      <c r="G525" s="41">
        <f t="shared" si="733"/>
        <v>1978.78</v>
      </c>
      <c r="H525" s="41">
        <f t="shared" si="733"/>
        <v>7141.75</v>
      </c>
      <c r="I525" s="41">
        <f t="shared" si="733"/>
        <v>0</v>
      </c>
      <c r="J525" s="41">
        <f t="shared" ref="J525" si="734">J526+J527</f>
        <v>0</v>
      </c>
      <c r="K525" s="41">
        <f t="shared" si="733"/>
        <v>0</v>
      </c>
      <c r="L525" s="10"/>
      <c r="M525" s="12">
        <f t="shared" si="661"/>
        <v>16877.32</v>
      </c>
    </row>
    <row r="526" spans="1:13" ht="16.5" x14ac:dyDescent="0.25">
      <c r="A526" s="29"/>
      <c r="B526" s="42"/>
      <c r="C526" s="45" t="s">
        <v>59</v>
      </c>
      <c r="D526" s="41">
        <f>D530</f>
        <v>2733.23</v>
      </c>
      <c r="E526" s="41">
        <f t="shared" ref="E526:K526" si="735">E530</f>
        <v>2470.29</v>
      </c>
      <c r="F526" s="41">
        <f t="shared" si="735"/>
        <v>2553.27</v>
      </c>
      <c r="G526" s="41">
        <f t="shared" si="735"/>
        <v>1978.78</v>
      </c>
      <c r="H526" s="41">
        <f t="shared" si="735"/>
        <v>0</v>
      </c>
      <c r="I526" s="41">
        <f t="shared" si="735"/>
        <v>0</v>
      </c>
      <c r="J526" s="41">
        <f t="shared" ref="J526" si="736">J530</f>
        <v>0</v>
      </c>
      <c r="K526" s="41">
        <f t="shared" si="735"/>
        <v>0</v>
      </c>
      <c r="L526" s="10"/>
      <c r="M526" s="12">
        <f t="shared" si="661"/>
        <v>9735.5700000000015</v>
      </c>
    </row>
    <row r="527" spans="1:13" ht="16.5" x14ac:dyDescent="0.25">
      <c r="A527" s="29"/>
      <c r="B527" s="42"/>
      <c r="C527" s="45" t="s">
        <v>60</v>
      </c>
      <c r="D527" s="41">
        <f>D531</f>
        <v>0</v>
      </c>
      <c r="E527" s="41">
        <f t="shared" ref="E527:K527" si="737">E531</f>
        <v>0</v>
      </c>
      <c r="F527" s="41">
        <f t="shared" si="737"/>
        <v>0</v>
      </c>
      <c r="G527" s="41">
        <f t="shared" si="737"/>
        <v>0</v>
      </c>
      <c r="H527" s="41">
        <f t="shared" si="737"/>
        <v>7141.75</v>
      </c>
      <c r="I527" s="41">
        <f t="shared" si="737"/>
        <v>0</v>
      </c>
      <c r="J527" s="41">
        <f t="shared" ref="J527" si="738">J531</f>
        <v>0</v>
      </c>
      <c r="K527" s="41">
        <f t="shared" si="737"/>
        <v>0</v>
      </c>
      <c r="L527" s="10"/>
      <c r="M527" s="12">
        <f t="shared" si="661"/>
        <v>7141.75</v>
      </c>
    </row>
    <row r="528" spans="1:13" ht="16.5" x14ac:dyDescent="0.25">
      <c r="A528" s="29"/>
      <c r="B528" s="42"/>
      <c r="C528" s="44" t="s">
        <v>151</v>
      </c>
      <c r="D528" s="41"/>
      <c r="E528" s="41"/>
      <c r="F528" s="41"/>
      <c r="G528" s="41"/>
      <c r="H528" s="41"/>
      <c r="I528" s="41"/>
      <c r="J528" s="41"/>
      <c r="K528" s="41"/>
      <c r="L528" s="10"/>
      <c r="M528" s="12">
        <f t="shared" si="661"/>
        <v>0</v>
      </c>
    </row>
    <row r="529" spans="1:13" ht="33" customHeight="1" x14ac:dyDescent="0.25">
      <c r="A529" s="29"/>
      <c r="B529" s="42"/>
      <c r="C529" s="43" t="s">
        <v>162</v>
      </c>
      <c r="D529" s="41">
        <f>D530+D531</f>
        <v>2733.23</v>
      </c>
      <c r="E529" s="41">
        <f t="shared" ref="E529:K529" si="739">E530+E531</f>
        <v>2470.29</v>
      </c>
      <c r="F529" s="41">
        <f t="shared" si="739"/>
        <v>2553.27</v>
      </c>
      <c r="G529" s="41">
        <f t="shared" si="739"/>
        <v>1978.78</v>
      </c>
      <c r="H529" s="41">
        <f t="shared" si="739"/>
        <v>7141.75</v>
      </c>
      <c r="I529" s="41">
        <f t="shared" si="739"/>
        <v>0</v>
      </c>
      <c r="J529" s="41">
        <f t="shared" ref="J529" si="740">J530+J531</f>
        <v>0</v>
      </c>
      <c r="K529" s="41">
        <f t="shared" si="739"/>
        <v>0</v>
      </c>
      <c r="L529" s="10"/>
      <c r="M529" s="12">
        <f t="shared" si="661"/>
        <v>16877.32</v>
      </c>
    </row>
    <row r="530" spans="1:13" ht="16.5" x14ac:dyDescent="0.25">
      <c r="A530" s="29"/>
      <c r="B530" s="42"/>
      <c r="C530" s="45" t="s">
        <v>59</v>
      </c>
      <c r="D530" s="41">
        <v>2733.23</v>
      </c>
      <c r="E530" s="41">
        <v>2470.29</v>
      </c>
      <c r="F530" s="41">
        <v>2553.27</v>
      </c>
      <c r="G530" s="41">
        <v>1978.78</v>
      </c>
      <c r="H530" s="41">
        <v>0</v>
      </c>
      <c r="I530" s="41">
        <v>0</v>
      </c>
      <c r="J530" s="41">
        <v>0</v>
      </c>
      <c r="K530" s="41">
        <v>0</v>
      </c>
      <c r="L530" s="10"/>
      <c r="M530" s="12">
        <f t="shared" si="661"/>
        <v>9735.5700000000015</v>
      </c>
    </row>
    <row r="531" spans="1:13" ht="16.5" x14ac:dyDescent="0.25">
      <c r="A531" s="29"/>
      <c r="B531" s="42"/>
      <c r="C531" s="45" t="s">
        <v>60</v>
      </c>
      <c r="D531" s="41">
        <v>0</v>
      </c>
      <c r="E531" s="41">
        <v>0</v>
      </c>
      <c r="F531" s="41">
        <v>0</v>
      </c>
      <c r="G531" s="41">
        <v>0</v>
      </c>
      <c r="H531" s="41">
        <v>7141.75</v>
      </c>
      <c r="I531" s="41">
        <v>0</v>
      </c>
      <c r="J531" s="41">
        <v>0</v>
      </c>
      <c r="K531" s="41">
        <v>0</v>
      </c>
      <c r="L531" s="10"/>
      <c r="M531" s="12">
        <f t="shared" si="661"/>
        <v>7141.75</v>
      </c>
    </row>
    <row r="532" spans="1:13" ht="16.5" x14ac:dyDescent="0.25">
      <c r="A532" s="29"/>
      <c r="B532" s="42"/>
      <c r="C532" s="43" t="s">
        <v>159</v>
      </c>
      <c r="D532" s="41">
        <v>0</v>
      </c>
      <c r="E532" s="41">
        <v>0</v>
      </c>
      <c r="F532" s="41">
        <v>0</v>
      </c>
      <c r="G532" s="41">
        <v>0</v>
      </c>
      <c r="H532" s="41">
        <v>0</v>
      </c>
      <c r="I532" s="41">
        <v>0</v>
      </c>
      <c r="J532" s="41">
        <v>0</v>
      </c>
      <c r="K532" s="41">
        <v>0</v>
      </c>
      <c r="L532" s="10"/>
      <c r="M532" s="12">
        <f t="shared" si="661"/>
        <v>0</v>
      </c>
    </row>
    <row r="533" spans="1:13" ht="16.5" x14ac:dyDescent="0.25">
      <c r="A533" s="29" t="s">
        <v>189</v>
      </c>
      <c r="B533" s="42" t="s">
        <v>38</v>
      </c>
      <c r="C533" s="45" t="s">
        <v>156</v>
      </c>
      <c r="D533" s="41">
        <f>D534+D535</f>
        <v>0</v>
      </c>
      <c r="E533" s="41">
        <f t="shared" ref="E533:J533" si="741">E534+E535</f>
        <v>0</v>
      </c>
      <c r="F533" s="41">
        <f t="shared" si="741"/>
        <v>0</v>
      </c>
      <c r="G533" s="41">
        <f t="shared" si="741"/>
        <v>0</v>
      </c>
      <c r="H533" s="41">
        <f t="shared" si="741"/>
        <v>0</v>
      </c>
      <c r="I533" s="41">
        <f t="shared" si="741"/>
        <v>2699.04</v>
      </c>
      <c r="J533" s="41">
        <f t="shared" si="741"/>
        <v>2699.04</v>
      </c>
      <c r="K533" s="41">
        <f t="shared" ref="K533" si="742">K534+K535</f>
        <v>2699.04</v>
      </c>
      <c r="L533" s="10"/>
      <c r="M533" s="12">
        <f t="shared" si="661"/>
        <v>8097.12</v>
      </c>
    </row>
    <row r="534" spans="1:13" ht="16.5" x14ac:dyDescent="0.25">
      <c r="A534" s="29"/>
      <c r="B534" s="42"/>
      <c r="C534" s="45" t="s">
        <v>59</v>
      </c>
      <c r="D534" s="41">
        <f>D538</f>
        <v>0</v>
      </c>
      <c r="E534" s="41">
        <f t="shared" ref="E534:J534" si="743">E538</f>
        <v>0</v>
      </c>
      <c r="F534" s="41">
        <f t="shared" si="743"/>
        <v>0</v>
      </c>
      <c r="G534" s="41">
        <f t="shared" si="743"/>
        <v>0</v>
      </c>
      <c r="H534" s="41">
        <f t="shared" si="743"/>
        <v>0</v>
      </c>
      <c r="I534" s="41">
        <f t="shared" si="743"/>
        <v>0</v>
      </c>
      <c r="J534" s="41">
        <f t="shared" si="743"/>
        <v>0</v>
      </c>
      <c r="K534" s="41">
        <f t="shared" ref="K534" si="744">K538</f>
        <v>0</v>
      </c>
      <c r="L534" s="10"/>
      <c r="M534" s="12">
        <f t="shared" si="661"/>
        <v>0</v>
      </c>
    </row>
    <row r="535" spans="1:13" ht="16.5" x14ac:dyDescent="0.25">
      <c r="A535" s="29"/>
      <c r="B535" s="42"/>
      <c r="C535" s="45" t="s">
        <v>60</v>
      </c>
      <c r="D535" s="41">
        <f>D539</f>
        <v>0</v>
      </c>
      <c r="E535" s="41">
        <f t="shared" ref="E535:J535" si="745">E539</f>
        <v>0</v>
      </c>
      <c r="F535" s="41">
        <f t="shared" si="745"/>
        <v>0</v>
      </c>
      <c r="G535" s="41">
        <f t="shared" si="745"/>
        <v>0</v>
      </c>
      <c r="H535" s="41">
        <f t="shared" si="745"/>
        <v>0</v>
      </c>
      <c r="I535" s="41">
        <f t="shared" si="745"/>
        <v>2699.04</v>
      </c>
      <c r="J535" s="41">
        <f t="shared" si="745"/>
        <v>2699.04</v>
      </c>
      <c r="K535" s="41">
        <f t="shared" ref="K535" si="746">K539</f>
        <v>2699.04</v>
      </c>
      <c r="L535" s="10"/>
      <c r="M535" s="12">
        <f t="shared" si="661"/>
        <v>8097.12</v>
      </c>
    </row>
    <row r="536" spans="1:13" ht="16.5" x14ac:dyDescent="0.25">
      <c r="A536" s="29"/>
      <c r="B536" s="42"/>
      <c r="C536" s="43" t="s">
        <v>152</v>
      </c>
      <c r="D536" s="41">
        <v>0</v>
      </c>
      <c r="E536" s="41">
        <v>0</v>
      </c>
      <c r="F536" s="41">
        <v>0</v>
      </c>
      <c r="G536" s="41">
        <v>0</v>
      </c>
      <c r="H536" s="41">
        <v>0</v>
      </c>
      <c r="I536" s="41">
        <v>0</v>
      </c>
      <c r="J536" s="41">
        <v>0</v>
      </c>
      <c r="K536" s="41">
        <v>0</v>
      </c>
      <c r="L536" s="10"/>
      <c r="M536" s="12">
        <f t="shared" ref="M536:M599" si="747">D536+E536+F536+G536+H536+I536+J536+K536</f>
        <v>0</v>
      </c>
    </row>
    <row r="537" spans="1:13" ht="16.5" x14ac:dyDescent="0.25">
      <c r="A537" s="29"/>
      <c r="B537" s="42"/>
      <c r="C537" s="43" t="s">
        <v>149</v>
      </c>
      <c r="D537" s="41">
        <f>D538+D539</f>
        <v>0</v>
      </c>
      <c r="E537" s="41">
        <f t="shared" ref="E537:J537" si="748">E538+E539</f>
        <v>0</v>
      </c>
      <c r="F537" s="41">
        <f t="shared" si="748"/>
        <v>0</v>
      </c>
      <c r="G537" s="41">
        <f t="shared" si="748"/>
        <v>0</v>
      </c>
      <c r="H537" s="41">
        <f t="shared" si="748"/>
        <v>0</v>
      </c>
      <c r="I537" s="41">
        <f t="shared" si="748"/>
        <v>2699.04</v>
      </c>
      <c r="J537" s="41">
        <f t="shared" si="748"/>
        <v>2699.04</v>
      </c>
      <c r="K537" s="41">
        <f t="shared" ref="K537" si="749">K538+K539</f>
        <v>2699.04</v>
      </c>
      <c r="L537" s="10"/>
      <c r="M537" s="12">
        <f t="shared" si="747"/>
        <v>8097.12</v>
      </c>
    </row>
    <row r="538" spans="1:13" ht="16.5" x14ac:dyDescent="0.25">
      <c r="A538" s="29"/>
      <c r="B538" s="42"/>
      <c r="C538" s="45" t="s">
        <v>59</v>
      </c>
      <c r="D538" s="41">
        <f>D542</f>
        <v>0</v>
      </c>
      <c r="E538" s="41">
        <f t="shared" ref="E538:G538" si="750">E542</f>
        <v>0</v>
      </c>
      <c r="F538" s="41">
        <f t="shared" si="750"/>
        <v>0</v>
      </c>
      <c r="G538" s="41">
        <f t="shared" si="750"/>
        <v>0</v>
      </c>
      <c r="H538" s="41">
        <f t="shared" ref="H538:J539" si="751">H542</f>
        <v>0</v>
      </c>
      <c r="I538" s="41">
        <f t="shared" si="751"/>
        <v>0</v>
      </c>
      <c r="J538" s="41">
        <f t="shared" si="751"/>
        <v>0</v>
      </c>
      <c r="K538" s="41">
        <f t="shared" ref="K538" si="752">K542</f>
        <v>0</v>
      </c>
      <c r="L538" s="10"/>
      <c r="M538" s="12">
        <f t="shared" si="747"/>
        <v>0</v>
      </c>
    </row>
    <row r="539" spans="1:13" ht="16.5" x14ac:dyDescent="0.25">
      <c r="A539" s="29"/>
      <c r="B539" s="42"/>
      <c r="C539" s="45" t="s">
        <v>60</v>
      </c>
      <c r="D539" s="41">
        <f>D543</f>
        <v>0</v>
      </c>
      <c r="E539" s="41">
        <f t="shared" ref="E539:G539" si="753">E543</f>
        <v>0</v>
      </c>
      <c r="F539" s="41">
        <f t="shared" si="753"/>
        <v>0</v>
      </c>
      <c r="G539" s="41">
        <f t="shared" si="753"/>
        <v>0</v>
      </c>
      <c r="H539" s="41">
        <f t="shared" si="751"/>
        <v>0</v>
      </c>
      <c r="I539" s="41">
        <f t="shared" si="751"/>
        <v>2699.04</v>
      </c>
      <c r="J539" s="41">
        <f t="shared" si="751"/>
        <v>2699.04</v>
      </c>
      <c r="K539" s="41">
        <f t="shared" ref="K539" si="754">K543</f>
        <v>2699.04</v>
      </c>
      <c r="L539" s="10"/>
      <c r="M539" s="12">
        <f t="shared" si="747"/>
        <v>8097.12</v>
      </c>
    </row>
    <row r="540" spans="1:13" ht="16.5" x14ac:dyDescent="0.25">
      <c r="A540" s="29"/>
      <c r="B540" s="42"/>
      <c r="C540" s="44" t="s">
        <v>151</v>
      </c>
      <c r="D540" s="41"/>
      <c r="E540" s="41"/>
      <c r="F540" s="41"/>
      <c r="G540" s="41"/>
      <c r="H540" s="41"/>
      <c r="I540" s="41"/>
      <c r="J540" s="41"/>
      <c r="K540" s="41"/>
      <c r="L540" s="10"/>
      <c r="M540" s="12">
        <f t="shared" si="747"/>
        <v>0</v>
      </c>
    </row>
    <row r="541" spans="1:13" ht="32.25" customHeight="1" x14ac:dyDescent="0.25">
      <c r="A541" s="29"/>
      <c r="B541" s="42"/>
      <c r="C541" s="43" t="s">
        <v>162</v>
      </c>
      <c r="D541" s="41">
        <f>D542+D543</f>
        <v>0</v>
      </c>
      <c r="E541" s="41">
        <f t="shared" ref="E541:J541" si="755">E542+E543</f>
        <v>0</v>
      </c>
      <c r="F541" s="41">
        <f t="shared" si="755"/>
        <v>0</v>
      </c>
      <c r="G541" s="41">
        <f t="shared" si="755"/>
        <v>0</v>
      </c>
      <c r="H541" s="41">
        <f t="shared" si="755"/>
        <v>0</v>
      </c>
      <c r="I541" s="41">
        <f t="shared" si="755"/>
        <v>2699.04</v>
      </c>
      <c r="J541" s="41">
        <f t="shared" si="755"/>
        <v>2699.04</v>
      </c>
      <c r="K541" s="41">
        <f t="shared" ref="K541" si="756">K542+K543</f>
        <v>2699.04</v>
      </c>
      <c r="L541" s="10"/>
      <c r="M541" s="12">
        <f t="shared" si="747"/>
        <v>8097.12</v>
      </c>
    </row>
    <row r="542" spans="1:13" ht="16.5" x14ac:dyDescent="0.25">
      <c r="A542" s="29"/>
      <c r="B542" s="42"/>
      <c r="C542" s="45" t="s">
        <v>59</v>
      </c>
      <c r="D542" s="41">
        <v>0</v>
      </c>
      <c r="E542" s="41">
        <v>0</v>
      </c>
      <c r="F542" s="41">
        <v>0</v>
      </c>
      <c r="G542" s="41">
        <v>0</v>
      </c>
      <c r="H542" s="41">
        <v>0</v>
      </c>
      <c r="I542" s="41">
        <v>0</v>
      </c>
      <c r="J542" s="41">
        <v>0</v>
      </c>
      <c r="K542" s="41">
        <v>0</v>
      </c>
      <c r="L542" s="10"/>
      <c r="M542" s="12">
        <f t="shared" si="747"/>
        <v>0</v>
      </c>
    </row>
    <row r="543" spans="1:13" ht="16.5" x14ac:dyDescent="0.25">
      <c r="A543" s="29"/>
      <c r="B543" s="42"/>
      <c r="C543" s="45" t="s">
        <v>60</v>
      </c>
      <c r="D543" s="41">
        <v>0</v>
      </c>
      <c r="E543" s="41">
        <v>0</v>
      </c>
      <c r="F543" s="41">
        <v>0</v>
      </c>
      <c r="G543" s="41">
        <v>0</v>
      </c>
      <c r="H543" s="41">
        <v>0</v>
      </c>
      <c r="I543" s="50">
        <v>2699.04</v>
      </c>
      <c r="J543" s="50">
        <v>2699.04</v>
      </c>
      <c r="K543" s="50">
        <v>2699.04</v>
      </c>
      <c r="L543" s="10"/>
      <c r="M543" s="12">
        <f t="shared" si="747"/>
        <v>8097.12</v>
      </c>
    </row>
    <row r="544" spans="1:13" ht="16.5" x14ac:dyDescent="0.25">
      <c r="A544" s="29"/>
      <c r="B544" s="42"/>
      <c r="C544" s="43" t="s">
        <v>171</v>
      </c>
      <c r="D544" s="41">
        <f>D545+D546</f>
        <v>0</v>
      </c>
      <c r="E544" s="41">
        <f t="shared" ref="E544:H544" si="757">E545+E546</f>
        <v>0</v>
      </c>
      <c r="F544" s="41">
        <f t="shared" si="757"/>
        <v>0</v>
      </c>
      <c r="G544" s="41">
        <f t="shared" si="757"/>
        <v>0</v>
      </c>
      <c r="H544" s="41">
        <f t="shared" si="757"/>
        <v>0</v>
      </c>
      <c r="I544" s="41">
        <f>I545+I546</f>
        <v>2699.04</v>
      </c>
      <c r="J544" s="41">
        <f t="shared" ref="J544" si="758">J545+J546</f>
        <v>2699.04</v>
      </c>
      <c r="K544" s="41">
        <f t="shared" ref="K544" si="759">K545+K546</f>
        <v>2699.04</v>
      </c>
      <c r="L544" s="10"/>
      <c r="M544" s="12">
        <f t="shared" si="747"/>
        <v>8097.12</v>
      </c>
    </row>
    <row r="545" spans="1:13" ht="16.5" x14ac:dyDescent="0.25">
      <c r="A545" s="29"/>
      <c r="B545" s="42"/>
      <c r="C545" s="45" t="s">
        <v>59</v>
      </c>
      <c r="D545" s="41">
        <v>0</v>
      </c>
      <c r="E545" s="41">
        <v>0</v>
      </c>
      <c r="F545" s="41">
        <v>0</v>
      </c>
      <c r="G545" s="41">
        <v>0</v>
      </c>
      <c r="H545" s="41">
        <v>0</v>
      </c>
      <c r="I545" s="41">
        <v>0</v>
      </c>
      <c r="J545" s="41">
        <v>0</v>
      </c>
      <c r="K545" s="41">
        <v>0</v>
      </c>
      <c r="L545" s="10"/>
      <c r="M545" s="12">
        <f t="shared" si="747"/>
        <v>0</v>
      </c>
    </row>
    <row r="546" spans="1:13" ht="16.5" x14ac:dyDescent="0.25">
      <c r="A546" s="29"/>
      <c r="B546" s="42"/>
      <c r="C546" s="45" t="s">
        <v>60</v>
      </c>
      <c r="D546" s="41">
        <v>0</v>
      </c>
      <c r="E546" s="41">
        <v>0</v>
      </c>
      <c r="F546" s="41">
        <v>0</v>
      </c>
      <c r="G546" s="41">
        <v>0</v>
      </c>
      <c r="H546" s="41">
        <v>0</v>
      </c>
      <c r="I546" s="50">
        <v>2699.04</v>
      </c>
      <c r="J546" s="50">
        <v>2699.04</v>
      </c>
      <c r="K546" s="50">
        <v>2699.04</v>
      </c>
      <c r="L546" s="10"/>
      <c r="M546" s="12">
        <f t="shared" si="747"/>
        <v>8097.12</v>
      </c>
    </row>
    <row r="547" spans="1:13" ht="16.5" x14ac:dyDescent="0.25">
      <c r="A547" s="29"/>
      <c r="B547" s="42"/>
      <c r="C547" s="43" t="s">
        <v>159</v>
      </c>
      <c r="D547" s="41">
        <v>0</v>
      </c>
      <c r="E547" s="41">
        <v>0</v>
      </c>
      <c r="F547" s="41">
        <v>0</v>
      </c>
      <c r="G547" s="41">
        <v>0</v>
      </c>
      <c r="H547" s="41">
        <v>0</v>
      </c>
      <c r="I547" s="41">
        <v>0</v>
      </c>
      <c r="J547" s="41">
        <v>0</v>
      </c>
      <c r="K547" s="41">
        <v>0</v>
      </c>
      <c r="L547" s="10"/>
      <c r="M547" s="12">
        <f t="shared" si="747"/>
        <v>0</v>
      </c>
    </row>
    <row r="548" spans="1:13" ht="16.5" x14ac:dyDescent="0.25">
      <c r="A548" s="29" t="s">
        <v>89</v>
      </c>
      <c r="B548" s="42" t="s">
        <v>88</v>
      </c>
      <c r="C548" s="45" t="s">
        <v>156</v>
      </c>
      <c r="D548" s="41">
        <f>D549+D550</f>
        <v>0</v>
      </c>
      <c r="E548" s="41">
        <f t="shared" ref="E548:J548" si="760">E549+E550</f>
        <v>700.34</v>
      </c>
      <c r="F548" s="41">
        <f t="shared" si="760"/>
        <v>1359.9599999999998</v>
      </c>
      <c r="G548" s="41">
        <f t="shared" si="760"/>
        <v>0</v>
      </c>
      <c r="H548" s="41">
        <f t="shared" si="760"/>
        <v>0</v>
      </c>
      <c r="I548" s="41">
        <f t="shared" si="760"/>
        <v>0</v>
      </c>
      <c r="J548" s="41">
        <f t="shared" si="760"/>
        <v>0</v>
      </c>
      <c r="K548" s="41">
        <f t="shared" ref="K548" si="761">K549+K550</f>
        <v>0</v>
      </c>
      <c r="L548" s="10"/>
      <c r="M548" s="12">
        <f t="shared" si="747"/>
        <v>2060.2999999999997</v>
      </c>
    </row>
    <row r="549" spans="1:13" ht="16.5" x14ac:dyDescent="0.25">
      <c r="A549" s="29"/>
      <c r="B549" s="42"/>
      <c r="C549" s="45" t="s">
        <v>59</v>
      </c>
      <c r="D549" s="41">
        <f>D553+D560</f>
        <v>0</v>
      </c>
      <c r="E549" s="41">
        <f t="shared" ref="E549:J549" si="762">E553+E560</f>
        <v>700.34</v>
      </c>
      <c r="F549" s="41">
        <f t="shared" si="762"/>
        <v>1359.9599999999998</v>
      </c>
      <c r="G549" s="41">
        <f t="shared" si="762"/>
        <v>0</v>
      </c>
      <c r="H549" s="41">
        <f t="shared" si="762"/>
        <v>0</v>
      </c>
      <c r="I549" s="41">
        <f t="shared" si="762"/>
        <v>0</v>
      </c>
      <c r="J549" s="41">
        <f t="shared" si="762"/>
        <v>0</v>
      </c>
      <c r="K549" s="41">
        <f t="shared" ref="K549" si="763">K553+K560</f>
        <v>0</v>
      </c>
      <c r="L549" s="10"/>
      <c r="M549" s="12">
        <f t="shared" si="747"/>
        <v>2060.2999999999997</v>
      </c>
    </row>
    <row r="550" spans="1:13" ht="16.5" x14ac:dyDescent="0.25">
      <c r="A550" s="29"/>
      <c r="B550" s="42"/>
      <c r="C550" s="45" t="s">
        <v>60</v>
      </c>
      <c r="D550" s="41">
        <f>D554+D561</f>
        <v>0</v>
      </c>
      <c r="E550" s="41">
        <f t="shared" ref="E550:J550" si="764">E554+E561</f>
        <v>0</v>
      </c>
      <c r="F550" s="41">
        <f t="shared" si="764"/>
        <v>0</v>
      </c>
      <c r="G550" s="41">
        <f t="shared" si="764"/>
        <v>0</v>
      </c>
      <c r="H550" s="41">
        <f t="shared" si="764"/>
        <v>0</v>
      </c>
      <c r="I550" s="41">
        <f t="shared" si="764"/>
        <v>0</v>
      </c>
      <c r="J550" s="41">
        <f t="shared" si="764"/>
        <v>0</v>
      </c>
      <c r="K550" s="41">
        <f t="shared" ref="K550" si="765">K554+K561</f>
        <v>0</v>
      </c>
      <c r="L550" s="10"/>
      <c r="M550" s="12">
        <f t="shared" si="747"/>
        <v>0</v>
      </c>
    </row>
    <row r="551" spans="1:13" ht="16.5" x14ac:dyDescent="0.25">
      <c r="A551" s="29"/>
      <c r="B551" s="42"/>
      <c r="C551" s="43" t="s">
        <v>152</v>
      </c>
      <c r="D551" s="41">
        <v>0</v>
      </c>
      <c r="E551" s="41">
        <v>0</v>
      </c>
      <c r="F551" s="41">
        <v>0</v>
      </c>
      <c r="G551" s="41">
        <v>0</v>
      </c>
      <c r="H551" s="41">
        <v>0</v>
      </c>
      <c r="I551" s="41">
        <v>0</v>
      </c>
      <c r="J551" s="41">
        <v>0</v>
      </c>
      <c r="K551" s="41">
        <v>0</v>
      </c>
      <c r="L551" s="10"/>
      <c r="M551" s="12">
        <f t="shared" si="747"/>
        <v>0</v>
      </c>
    </row>
    <row r="552" spans="1:13" ht="16.5" x14ac:dyDescent="0.25">
      <c r="A552" s="29"/>
      <c r="B552" s="42"/>
      <c r="C552" s="43" t="s">
        <v>149</v>
      </c>
      <c r="D552" s="41">
        <f t="shared" ref="D552" si="766">D556</f>
        <v>0</v>
      </c>
      <c r="E552" s="41">
        <f>E556</f>
        <v>699.64</v>
      </c>
      <c r="F552" s="41">
        <f>F556</f>
        <v>1358.6</v>
      </c>
      <c r="G552" s="41">
        <f t="shared" ref="G552:J554" si="767">G556</f>
        <v>0</v>
      </c>
      <c r="H552" s="41">
        <f t="shared" si="767"/>
        <v>0</v>
      </c>
      <c r="I552" s="41">
        <f t="shared" si="767"/>
        <v>0</v>
      </c>
      <c r="J552" s="41">
        <f t="shared" si="767"/>
        <v>0</v>
      </c>
      <c r="K552" s="41">
        <f t="shared" ref="K552" si="768">K556</f>
        <v>0</v>
      </c>
      <c r="L552" s="10"/>
      <c r="M552" s="12">
        <f t="shared" si="747"/>
        <v>2058.2399999999998</v>
      </c>
    </row>
    <row r="553" spans="1:13" ht="16.5" x14ac:dyDescent="0.25">
      <c r="A553" s="29"/>
      <c r="B553" s="42"/>
      <c r="C553" s="45" t="s">
        <v>59</v>
      </c>
      <c r="D553" s="41">
        <f>D557</f>
        <v>0</v>
      </c>
      <c r="E553" s="41">
        <f t="shared" ref="E553:F553" si="769">E557</f>
        <v>699.64</v>
      </c>
      <c r="F553" s="41">
        <f t="shared" si="769"/>
        <v>1358.6</v>
      </c>
      <c r="G553" s="41">
        <f t="shared" si="767"/>
        <v>0</v>
      </c>
      <c r="H553" s="41">
        <f t="shared" si="767"/>
        <v>0</v>
      </c>
      <c r="I553" s="41">
        <f t="shared" si="767"/>
        <v>0</v>
      </c>
      <c r="J553" s="41">
        <f t="shared" si="767"/>
        <v>0</v>
      </c>
      <c r="K553" s="41">
        <f t="shared" ref="K553" si="770">K557</f>
        <v>0</v>
      </c>
      <c r="L553" s="10"/>
      <c r="M553" s="12">
        <f t="shared" si="747"/>
        <v>2058.2399999999998</v>
      </c>
    </row>
    <row r="554" spans="1:13" ht="16.5" x14ac:dyDescent="0.25">
      <c r="A554" s="29"/>
      <c r="B554" s="42"/>
      <c r="C554" s="45" t="s">
        <v>60</v>
      </c>
      <c r="D554" s="41">
        <f>D558</f>
        <v>0</v>
      </c>
      <c r="E554" s="41">
        <f t="shared" ref="E554:F554" si="771">E558</f>
        <v>0</v>
      </c>
      <c r="F554" s="41">
        <f t="shared" si="771"/>
        <v>0</v>
      </c>
      <c r="G554" s="41">
        <f t="shared" si="767"/>
        <v>0</v>
      </c>
      <c r="H554" s="41">
        <f t="shared" si="767"/>
        <v>0</v>
      </c>
      <c r="I554" s="41">
        <f t="shared" si="767"/>
        <v>0</v>
      </c>
      <c r="J554" s="41">
        <f t="shared" si="767"/>
        <v>0</v>
      </c>
      <c r="K554" s="41">
        <f t="shared" ref="K554" si="772">K558</f>
        <v>0</v>
      </c>
      <c r="L554" s="10"/>
      <c r="M554" s="12">
        <f t="shared" si="747"/>
        <v>0</v>
      </c>
    </row>
    <row r="555" spans="1:13" ht="16.5" x14ac:dyDescent="0.25">
      <c r="A555" s="29"/>
      <c r="B555" s="42"/>
      <c r="C555" s="44" t="s">
        <v>151</v>
      </c>
      <c r="D555" s="41"/>
      <c r="E555" s="41"/>
      <c r="F555" s="41"/>
      <c r="G555" s="41"/>
      <c r="H555" s="41"/>
      <c r="I555" s="41"/>
      <c r="J555" s="41"/>
      <c r="K555" s="41"/>
      <c r="L555" s="10"/>
      <c r="M555" s="12">
        <f t="shared" si="747"/>
        <v>0</v>
      </c>
    </row>
    <row r="556" spans="1:13" ht="34.5" customHeight="1" x14ac:dyDescent="0.25">
      <c r="A556" s="29"/>
      <c r="B556" s="42"/>
      <c r="C556" s="43" t="s">
        <v>162</v>
      </c>
      <c r="D556" s="41">
        <f>D557+D558</f>
        <v>0</v>
      </c>
      <c r="E556" s="41">
        <f t="shared" ref="E556:J556" si="773">E557+E558</f>
        <v>699.64</v>
      </c>
      <c r="F556" s="41">
        <f t="shared" si="773"/>
        <v>1358.6</v>
      </c>
      <c r="G556" s="41">
        <f t="shared" si="773"/>
        <v>0</v>
      </c>
      <c r="H556" s="41">
        <f t="shared" si="773"/>
        <v>0</v>
      </c>
      <c r="I556" s="41">
        <f t="shared" si="773"/>
        <v>0</v>
      </c>
      <c r="J556" s="41">
        <f t="shared" si="773"/>
        <v>0</v>
      </c>
      <c r="K556" s="41">
        <f t="shared" ref="K556" si="774">K557+K558</f>
        <v>0</v>
      </c>
      <c r="L556" s="10"/>
      <c r="M556" s="12">
        <f t="shared" si="747"/>
        <v>2058.2399999999998</v>
      </c>
    </row>
    <row r="557" spans="1:13" ht="16.5" x14ac:dyDescent="0.25">
      <c r="A557" s="29"/>
      <c r="B557" s="42"/>
      <c r="C557" s="45" t="s">
        <v>59</v>
      </c>
      <c r="D557" s="41">
        <v>0</v>
      </c>
      <c r="E557" s="41">
        <v>699.64</v>
      </c>
      <c r="F557" s="41">
        <v>1358.6</v>
      </c>
      <c r="G557" s="41">
        <v>0</v>
      </c>
      <c r="H557" s="41">
        <v>0</v>
      </c>
      <c r="I557" s="41">
        <v>0</v>
      </c>
      <c r="J557" s="41">
        <v>0</v>
      </c>
      <c r="K557" s="41">
        <v>0</v>
      </c>
      <c r="L557" s="10"/>
      <c r="M557" s="12">
        <f t="shared" si="747"/>
        <v>2058.2399999999998</v>
      </c>
    </row>
    <row r="558" spans="1:13" ht="16.5" x14ac:dyDescent="0.25">
      <c r="A558" s="29"/>
      <c r="B558" s="42"/>
      <c r="C558" s="45" t="s">
        <v>60</v>
      </c>
      <c r="D558" s="41">
        <v>0</v>
      </c>
      <c r="E558" s="41">
        <v>0</v>
      </c>
      <c r="F558" s="41">
        <v>0</v>
      </c>
      <c r="G558" s="41">
        <v>0</v>
      </c>
      <c r="H558" s="41">
        <v>0</v>
      </c>
      <c r="I558" s="41">
        <v>0</v>
      </c>
      <c r="J558" s="41">
        <v>0</v>
      </c>
      <c r="K558" s="41">
        <v>0</v>
      </c>
      <c r="L558" s="10"/>
      <c r="M558" s="12">
        <f t="shared" si="747"/>
        <v>0</v>
      </c>
    </row>
    <row r="559" spans="1:13" ht="16.5" x14ac:dyDescent="0.25">
      <c r="A559" s="29"/>
      <c r="B559" s="42"/>
      <c r="C559" s="43" t="s">
        <v>150</v>
      </c>
      <c r="D559" s="41">
        <f>D560+D561</f>
        <v>0</v>
      </c>
      <c r="E559" s="41">
        <f t="shared" ref="E559:J559" si="775">E560+E561</f>
        <v>0.7</v>
      </c>
      <c r="F559" s="41">
        <f t="shared" si="775"/>
        <v>1.36</v>
      </c>
      <c r="G559" s="41">
        <f t="shared" si="775"/>
        <v>0</v>
      </c>
      <c r="H559" s="41">
        <f t="shared" si="775"/>
        <v>0</v>
      </c>
      <c r="I559" s="41">
        <f t="shared" si="775"/>
        <v>0</v>
      </c>
      <c r="J559" s="41">
        <f t="shared" si="775"/>
        <v>0</v>
      </c>
      <c r="K559" s="41">
        <f t="shared" ref="K559" si="776">K560+K561</f>
        <v>0</v>
      </c>
      <c r="L559" s="10"/>
      <c r="M559" s="12">
        <f t="shared" si="747"/>
        <v>2.06</v>
      </c>
    </row>
    <row r="560" spans="1:13" ht="16.5" x14ac:dyDescent="0.25">
      <c r="A560" s="29"/>
      <c r="B560" s="42"/>
      <c r="C560" s="45" t="s">
        <v>59</v>
      </c>
      <c r="D560" s="41">
        <f>D564</f>
        <v>0</v>
      </c>
      <c r="E560" s="41">
        <f t="shared" ref="E560:J560" si="777">E564</f>
        <v>0.7</v>
      </c>
      <c r="F560" s="41">
        <f t="shared" si="777"/>
        <v>1.36</v>
      </c>
      <c r="G560" s="41">
        <f t="shared" si="777"/>
        <v>0</v>
      </c>
      <c r="H560" s="41">
        <f t="shared" si="777"/>
        <v>0</v>
      </c>
      <c r="I560" s="41">
        <f t="shared" si="777"/>
        <v>0</v>
      </c>
      <c r="J560" s="41">
        <f t="shared" si="777"/>
        <v>0</v>
      </c>
      <c r="K560" s="41">
        <f t="shared" ref="K560" si="778">K564</f>
        <v>0</v>
      </c>
      <c r="L560" s="10"/>
      <c r="M560" s="12">
        <f t="shared" si="747"/>
        <v>2.06</v>
      </c>
    </row>
    <row r="561" spans="1:13" ht="16.5" x14ac:dyDescent="0.25">
      <c r="A561" s="29"/>
      <c r="B561" s="42"/>
      <c r="C561" s="45" t="s">
        <v>60</v>
      </c>
      <c r="D561" s="41">
        <f>D565</f>
        <v>0</v>
      </c>
      <c r="E561" s="41">
        <f t="shared" ref="E561:J561" si="779">E565</f>
        <v>0</v>
      </c>
      <c r="F561" s="41">
        <f t="shared" si="779"/>
        <v>0</v>
      </c>
      <c r="G561" s="41">
        <f t="shared" si="779"/>
        <v>0</v>
      </c>
      <c r="H561" s="41">
        <f t="shared" si="779"/>
        <v>0</v>
      </c>
      <c r="I561" s="41">
        <f t="shared" si="779"/>
        <v>0</v>
      </c>
      <c r="J561" s="41">
        <f t="shared" si="779"/>
        <v>0</v>
      </c>
      <c r="K561" s="41">
        <f t="shared" ref="K561" si="780">K565</f>
        <v>0</v>
      </c>
      <c r="L561" s="10"/>
      <c r="M561" s="12">
        <f t="shared" si="747"/>
        <v>0</v>
      </c>
    </row>
    <row r="562" spans="1:13" ht="16.5" x14ac:dyDescent="0.25">
      <c r="A562" s="29"/>
      <c r="B562" s="42"/>
      <c r="C562" s="44" t="s">
        <v>151</v>
      </c>
      <c r="D562" s="41"/>
      <c r="E562" s="41"/>
      <c r="F562" s="41"/>
      <c r="G562" s="41"/>
      <c r="H562" s="41"/>
      <c r="I562" s="41"/>
      <c r="J562" s="41"/>
      <c r="K562" s="41"/>
      <c r="L562" s="10"/>
      <c r="M562" s="12">
        <f t="shared" si="747"/>
        <v>0</v>
      </c>
    </row>
    <row r="563" spans="1:13" ht="34.5" customHeight="1" x14ac:dyDescent="0.25">
      <c r="A563" s="29"/>
      <c r="B563" s="42"/>
      <c r="C563" s="43" t="s">
        <v>162</v>
      </c>
      <c r="D563" s="41">
        <v>0</v>
      </c>
      <c r="E563" s="41">
        <v>0.7</v>
      </c>
      <c r="F563" s="41">
        <v>1.36</v>
      </c>
      <c r="G563" s="41">
        <v>0</v>
      </c>
      <c r="H563" s="41">
        <v>0</v>
      </c>
      <c r="I563" s="41">
        <v>0</v>
      </c>
      <c r="J563" s="41">
        <v>0</v>
      </c>
      <c r="K563" s="41">
        <v>0</v>
      </c>
      <c r="L563" s="10"/>
      <c r="M563" s="12">
        <f t="shared" si="747"/>
        <v>2.06</v>
      </c>
    </row>
    <row r="564" spans="1:13" ht="16.5" x14ac:dyDescent="0.25">
      <c r="A564" s="29"/>
      <c r="B564" s="42"/>
      <c r="C564" s="45" t="s">
        <v>59</v>
      </c>
      <c r="D564" s="41">
        <v>0</v>
      </c>
      <c r="E564" s="41">
        <v>0.7</v>
      </c>
      <c r="F564" s="41">
        <v>1.36</v>
      </c>
      <c r="G564" s="41">
        <v>0</v>
      </c>
      <c r="H564" s="41">
        <v>0</v>
      </c>
      <c r="I564" s="41">
        <v>0</v>
      </c>
      <c r="J564" s="41">
        <v>0</v>
      </c>
      <c r="K564" s="41">
        <v>0</v>
      </c>
      <c r="L564" s="10"/>
      <c r="M564" s="12">
        <f t="shared" si="747"/>
        <v>2.06</v>
      </c>
    </row>
    <row r="565" spans="1:13" ht="16.5" x14ac:dyDescent="0.25">
      <c r="A565" s="29"/>
      <c r="B565" s="42"/>
      <c r="C565" s="45" t="s">
        <v>60</v>
      </c>
      <c r="D565" s="41">
        <v>0</v>
      </c>
      <c r="E565" s="41">
        <v>0</v>
      </c>
      <c r="F565" s="41">
        <v>0</v>
      </c>
      <c r="G565" s="41">
        <v>0</v>
      </c>
      <c r="H565" s="41">
        <v>0</v>
      </c>
      <c r="I565" s="41">
        <v>0</v>
      </c>
      <c r="J565" s="41">
        <v>0</v>
      </c>
      <c r="K565" s="41">
        <v>0</v>
      </c>
      <c r="L565" s="10"/>
      <c r="M565" s="12">
        <f t="shared" si="747"/>
        <v>0</v>
      </c>
    </row>
    <row r="566" spans="1:13" ht="16.5" x14ac:dyDescent="0.25">
      <c r="A566" s="29" t="s">
        <v>91</v>
      </c>
      <c r="B566" s="42" t="s">
        <v>90</v>
      </c>
      <c r="C566" s="45" t="s">
        <v>156</v>
      </c>
      <c r="D566" s="41">
        <f>D567+D568</f>
        <v>0</v>
      </c>
      <c r="E566" s="41">
        <f t="shared" ref="E566:J566" si="781">E567+E568</f>
        <v>700.34</v>
      </c>
      <c r="F566" s="41">
        <f t="shared" si="781"/>
        <v>1359.9599999999998</v>
      </c>
      <c r="G566" s="41">
        <f t="shared" si="781"/>
        <v>0</v>
      </c>
      <c r="H566" s="41">
        <f t="shared" si="781"/>
        <v>0</v>
      </c>
      <c r="I566" s="41">
        <f t="shared" si="781"/>
        <v>0</v>
      </c>
      <c r="J566" s="41">
        <f t="shared" si="781"/>
        <v>0</v>
      </c>
      <c r="K566" s="41">
        <f t="shared" ref="K566" si="782">K567+K568</f>
        <v>0</v>
      </c>
      <c r="L566" s="10"/>
      <c r="M566" s="12">
        <f t="shared" si="747"/>
        <v>2060.2999999999997</v>
      </c>
    </row>
    <row r="567" spans="1:13" ht="16.5" x14ac:dyDescent="0.25">
      <c r="A567" s="29"/>
      <c r="B567" s="42"/>
      <c r="C567" s="45" t="s">
        <v>59</v>
      </c>
      <c r="D567" s="41">
        <f>D571+D578</f>
        <v>0</v>
      </c>
      <c r="E567" s="41">
        <f t="shared" ref="E567:J567" si="783">E571+E578</f>
        <v>700.34</v>
      </c>
      <c r="F567" s="41">
        <f t="shared" si="783"/>
        <v>1359.9599999999998</v>
      </c>
      <c r="G567" s="41">
        <f t="shared" si="783"/>
        <v>0</v>
      </c>
      <c r="H567" s="41">
        <f t="shared" si="783"/>
        <v>0</v>
      </c>
      <c r="I567" s="41">
        <f t="shared" si="783"/>
        <v>0</v>
      </c>
      <c r="J567" s="41">
        <f t="shared" si="783"/>
        <v>0</v>
      </c>
      <c r="K567" s="41">
        <f t="shared" ref="K567" si="784">K571+K578</f>
        <v>0</v>
      </c>
      <c r="L567" s="10"/>
      <c r="M567" s="12">
        <f t="shared" si="747"/>
        <v>2060.2999999999997</v>
      </c>
    </row>
    <row r="568" spans="1:13" ht="16.5" x14ac:dyDescent="0.25">
      <c r="A568" s="29"/>
      <c r="B568" s="42"/>
      <c r="C568" s="45" t="s">
        <v>60</v>
      </c>
      <c r="D568" s="41">
        <f>D572+D579</f>
        <v>0</v>
      </c>
      <c r="E568" s="41">
        <f t="shared" ref="E568:J568" si="785">E572+E579</f>
        <v>0</v>
      </c>
      <c r="F568" s="41">
        <f t="shared" si="785"/>
        <v>0</v>
      </c>
      <c r="G568" s="41">
        <f t="shared" si="785"/>
        <v>0</v>
      </c>
      <c r="H568" s="41">
        <f t="shared" si="785"/>
        <v>0</v>
      </c>
      <c r="I568" s="41">
        <f t="shared" si="785"/>
        <v>0</v>
      </c>
      <c r="J568" s="41">
        <f t="shared" si="785"/>
        <v>0</v>
      </c>
      <c r="K568" s="41">
        <f t="shared" ref="K568" si="786">K572+K579</f>
        <v>0</v>
      </c>
      <c r="L568" s="10"/>
      <c r="M568" s="12">
        <f t="shared" si="747"/>
        <v>0</v>
      </c>
    </row>
    <row r="569" spans="1:13" ht="16.5" x14ac:dyDescent="0.25">
      <c r="A569" s="29"/>
      <c r="B569" s="42"/>
      <c r="C569" s="43" t="s">
        <v>152</v>
      </c>
      <c r="D569" s="41">
        <v>0</v>
      </c>
      <c r="E569" s="41">
        <v>0</v>
      </c>
      <c r="F569" s="41">
        <v>0</v>
      </c>
      <c r="G569" s="41">
        <v>0</v>
      </c>
      <c r="H569" s="41">
        <v>0</v>
      </c>
      <c r="I569" s="41">
        <v>0</v>
      </c>
      <c r="J569" s="41">
        <v>0</v>
      </c>
      <c r="K569" s="41">
        <v>0</v>
      </c>
      <c r="L569" s="10"/>
      <c r="M569" s="12">
        <f t="shared" si="747"/>
        <v>0</v>
      </c>
    </row>
    <row r="570" spans="1:13" ht="16.5" x14ac:dyDescent="0.25">
      <c r="A570" s="29"/>
      <c r="B570" s="42"/>
      <c r="C570" s="43" t="s">
        <v>149</v>
      </c>
      <c r="D570" s="41">
        <f>D571+D572</f>
        <v>0</v>
      </c>
      <c r="E570" s="41">
        <f t="shared" ref="E570:J570" si="787">E571+E572</f>
        <v>699.64</v>
      </c>
      <c r="F570" s="41">
        <f t="shared" si="787"/>
        <v>1358.6</v>
      </c>
      <c r="G570" s="41">
        <f t="shared" si="787"/>
        <v>0</v>
      </c>
      <c r="H570" s="41">
        <f t="shared" si="787"/>
        <v>0</v>
      </c>
      <c r="I570" s="41">
        <f t="shared" si="787"/>
        <v>0</v>
      </c>
      <c r="J570" s="41">
        <f t="shared" si="787"/>
        <v>0</v>
      </c>
      <c r="K570" s="41">
        <f t="shared" ref="K570" si="788">K571+K572</f>
        <v>0</v>
      </c>
      <c r="L570" s="10"/>
      <c r="M570" s="12">
        <f t="shared" si="747"/>
        <v>2058.2399999999998</v>
      </c>
    </row>
    <row r="571" spans="1:13" ht="16.5" x14ac:dyDescent="0.25">
      <c r="A571" s="29"/>
      <c r="B571" s="42"/>
      <c r="C571" s="45" t="s">
        <v>59</v>
      </c>
      <c r="D571" s="41">
        <f>D575</f>
        <v>0</v>
      </c>
      <c r="E571" s="41">
        <f t="shared" ref="E571:F571" si="789">E575</f>
        <v>699.64</v>
      </c>
      <c r="F571" s="41">
        <f t="shared" si="789"/>
        <v>1358.6</v>
      </c>
      <c r="G571" s="41">
        <f t="shared" ref="G571:J572" si="790">G575</f>
        <v>0</v>
      </c>
      <c r="H571" s="41">
        <f t="shared" si="790"/>
        <v>0</v>
      </c>
      <c r="I571" s="41">
        <f t="shared" si="790"/>
        <v>0</v>
      </c>
      <c r="J571" s="41">
        <f t="shared" si="790"/>
        <v>0</v>
      </c>
      <c r="K571" s="41">
        <f t="shared" ref="K571" si="791">K575</f>
        <v>0</v>
      </c>
      <c r="L571" s="10"/>
      <c r="M571" s="12">
        <f t="shared" si="747"/>
        <v>2058.2399999999998</v>
      </c>
    </row>
    <row r="572" spans="1:13" ht="16.5" x14ac:dyDescent="0.25">
      <c r="A572" s="29"/>
      <c r="B572" s="42"/>
      <c r="C572" s="45" t="s">
        <v>60</v>
      </c>
      <c r="D572" s="41">
        <f>D576</f>
        <v>0</v>
      </c>
      <c r="E572" s="41">
        <f t="shared" ref="E572:F572" si="792">E576</f>
        <v>0</v>
      </c>
      <c r="F572" s="41">
        <f t="shared" si="792"/>
        <v>0</v>
      </c>
      <c r="G572" s="41">
        <f t="shared" si="790"/>
        <v>0</v>
      </c>
      <c r="H572" s="41">
        <f t="shared" si="790"/>
        <v>0</v>
      </c>
      <c r="I572" s="41">
        <f t="shared" si="790"/>
        <v>0</v>
      </c>
      <c r="J572" s="41">
        <f t="shared" si="790"/>
        <v>0</v>
      </c>
      <c r="K572" s="41">
        <f t="shared" ref="K572" si="793">K576</f>
        <v>0</v>
      </c>
      <c r="L572" s="10"/>
      <c r="M572" s="12">
        <f t="shared" si="747"/>
        <v>0</v>
      </c>
    </row>
    <row r="573" spans="1:13" ht="16.5" x14ac:dyDescent="0.25">
      <c r="A573" s="29"/>
      <c r="B573" s="42"/>
      <c r="C573" s="44" t="s">
        <v>151</v>
      </c>
      <c r="D573" s="41"/>
      <c r="E573" s="41"/>
      <c r="F573" s="41"/>
      <c r="G573" s="41"/>
      <c r="H573" s="41"/>
      <c r="I573" s="41"/>
      <c r="J573" s="41"/>
      <c r="K573" s="41"/>
      <c r="L573" s="10"/>
      <c r="M573" s="12">
        <f t="shared" si="747"/>
        <v>0</v>
      </c>
    </row>
    <row r="574" spans="1:13" ht="32.25" customHeight="1" x14ac:dyDescent="0.25">
      <c r="A574" s="29"/>
      <c r="B574" s="42"/>
      <c r="C574" s="43" t="s">
        <v>162</v>
      </c>
      <c r="D574" s="41">
        <f>D575+D576</f>
        <v>0</v>
      </c>
      <c r="E574" s="41">
        <f t="shared" ref="E574:J574" si="794">E575+E576</f>
        <v>699.64</v>
      </c>
      <c r="F574" s="41">
        <f t="shared" si="794"/>
        <v>1358.6</v>
      </c>
      <c r="G574" s="41">
        <f t="shared" si="794"/>
        <v>0</v>
      </c>
      <c r="H574" s="41">
        <f t="shared" si="794"/>
        <v>0</v>
      </c>
      <c r="I574" s="41">
        <f t="shared" si="794"/>
        <v>0</v>
      </c>
      <c r="J574" s="41">
        <f t="shared" si="794"/>
        <v>0</v>
      </c>
      <c r="K574" s="41">
        <f t="shared" ref="K574" si="795">K575+K576</f>
        <v>0</v>
      </c>
      <c r="L574" s="10"/>
      <c r="M574" s="12">
        <f t="shared" si="747"/>
        <v>2058.2399999999998</v>
      </c>
    </row>
    <row r="575" spans="1:13" ht="16.5" x14ac:dyDescent="0.25">
      <c r="A575" s="29"/>
      <c r="B575" s="42"/>
      <c r="C575" s="45" t="s">
        <v>59</v>
      </c>
      <c r="D575" s="41">
        <v>0</v>
      </c>
      <c r="E575" s="41">
        <v>699.64</v>
      </c>
      <c r="F575" s="41">
        <v>1358.6</v>
      </c>
      <c r="G575" s="41">
        <v>0</v>
      </c>
      <c r="H575" s="41">
        <v>0</v>
      </c>
      <c r="I575" s="41">
        <v>0</v>
      </c>
      <c r="J575" s="41">
        <v>0</v>
      </c>
      <c r="K575" s="41">
        <v>0</v>
      </c>
      <c r="L575" s="10"/>
      <c r="M575" s="12">
        <f t="shared" si="747"/>
        <v>2058.2399999999998</v>
      </c>
    </row>
    <row r="576" spans="1:13" ht="16.5" x14ac:dyDescent="0.25">
      <c r="A576" s="29"/>
      <c r="B576" s="42"/>
      <c r="C576" s="45" t="s">
        <v>60</v>
      </c>
      <c r="D576" s="41">
        <v>0</v>
      </c>
      <c r="E576" s="41">
        <v>0</v>
      </c>
      <c r="F576" s="41">
        <v>0</v>
      </c>
      <c r="G576" s="41">
        <v>0</v>
      </c>
      <c r="H576" s="41">
        <v>0</v>
      </c>
      <c r="I576" s="41">
        <v>0</v>
      </c>
      <c r="J576" s="41">
        <v>0</v>
      </c>
      <c r="K576" s="41">
        <v>0</v>
      </c>
      <c r="L576" s="10"/>
      <c r="M576" s="12">
        <f t="shared" si="747"/>
        <v>0</v>
      </c>
    </row>
    <row r="577" spans="1:13" ht="16.5" x14ac:dyDescent="0.25">
      <c r="A577" s="29"/>
      <c r="B577" s="42"/>
      <c r="C577" s="43" t="s">
        <v>150</v>
      </c>
      <c r="D577" s="41">
        <f>D578+D579</f>
        <v>0</v>
      </c>
      <c r="E577" s="41">
        <f t="shared" ref="E577:J577" si="796">E578+E579</f>
        <v>0.7</v>
      </c>
      <c r="F577" s="41">
        <f t="shared" si="796"/>
        <v>1.36</v>
      </c>
      <c r="G577" s="41">
        <f t="shared" si="796"/>
        <v>0</v>
      </c>
      <c r="H577" s="41">
        <f t="shared" si="796"/>
        <v>0</v>
      </c>
      <c r="I577" s="41">
        <f t="shared" si="796"/>
        <v>0</v>
      </c>
      <c r="J577" s="41">
        <f t="shared" si="796"/>
        <v>0</v>
      </c>
      <c r="K577" s="41">
        <f t="shared" ref="K577" si="797">K578+K579</f>
        <v>0</v>
      </c>
      <c r="L577" s="10"/>
      <c r="M577" s="12">
        <f t="shared" si="747"/>
        <v>2.06</v>
      </c>
    </row>
    <row r="578" spans="1:13" ht="16.5" x14ac:dyDescent="0.25">
      <c r="A578" s="29"/>
      <c r="B578" s="42"/>
      <c r="C578" s="45" t="s">
        <v>59</v>
      </c>
      <c r="D578" s="41">
        <f>D582</f>
        <v>0</v>
      </c>
      <c r="E578" s="41">
        <f t="shared" ref="E578:J578" si="798">E582</f>
        <v>0.7</v>
      </c>
      <c r="F578" s="41">
        <f t="shared" si="798"/>
        <v>1.36</v>
      </c>
      <c r="G578" s="41">
        <f t="shared" si="798"/>
        <v>0</v>
      </c>
      <c r="H578" s="41">
        <f t="shared" si="798"/>
        <v>0</v>
      </c>
      <c r="I578" s="41">
        <f t="shared" si="798"/>
        <v>0</v>
      </c>
      <c r="J578" s="41">
        <f t="shared" si="798"/>
        <v>0</v>
      </c>
      <c r="K578" s="41">
        <f t="shared" ref="K578" si="799">K582</f>
        <v>0</v>
      </c>
      <c r="L578" s="10"/>
      <c r="M578" s="12">
        <f t="shared" si="747"/>
        <v>2.06</v>
      </c>
    </row>
    <row r="579" spans="1:13" ht="16.5" x14ac:dyDescent="0.25">
      <c r="A579" s="29"/>
      <c r="B579" s="42"/>
      <c r="C579" s="45" t="s">
        <v>60</v>
      </c>
      <c r="D579" s="41">
        <f>D583</f>
        <v>0</v>
      </c>
      <c r="E579" s="41">
        <f t="shared" ref="E579:J579" si="800">E583</f>
        <v>0</v>
      </c>
      <c r="F579" s="41">
        <f t="shared" si="800"/>
        <v>0</v>
      </c>
      <c r="G579" s="41">
        <f t="shared" si="800"/>
        <v>0</v>
      </c>
      <c r="H579" s="41">
        <f t="shared" si="800"/>
        <v>0</v>
      </c>
      <c r="I579" s="41">
        <f t="shared" si="800"/>
        <v>0</v>
      </c>
      <c r="J579" s="41">
        <f t="shared" si="800"/>
        <v>0</v>
      </c>
      <c r="K579" s="41">
        <f t="shared" ref="K579" si="801">K583</f>
        <v>0</v>
      </c>
      <c r="L579" s="10"/>
      <c r="M579" s="12">
        <f t="shared" si="747"/>
        <v>0</v>
      </c>
    </row>
    <row r="580" spans="1:13" ht="16.5" x14ac:dyDescent="0.25">
      <c r="A580" s="29"/>
      <c r="B580" s="42"/>
      <c r="C580" s="44" t="s">
        <v>151</v>
      </c>
      <c r="D580" s="41"/>
      <c r="E580" s="41"/>
      <c r="F580" s="41"/>
      <c r="G580" s="41"/>
      <c r="H580" s="41"/>
      <c r="I580" s="41"/>
      <c r="J580" s="41"/>
      <c r="K580" s="41"/>
      <c r="L580" s="10"/>
      <c r="M580" s="12">
        <f t="shared" si="747"/>
        <v>0</v>
      </c>
    </row>
    <row r="581" spans="1:13" ht="33.75" customHeight="1" x14ac:dyDescent="0.25">
      <c r="A581" s="29"/>
      <c r="B581" s="42"/>
      <c r="C581" s="43" t="s">
        <v>162</v>
      </c>
      <c r="D581" s="41">
        <f>D582+D583</f>
        <v>0</v>
      </c>
      <c r="E581" s="41">
        <f t="shared" ref="E581:J581" si="802">E582+E583</f>
        <v>0.7</v>
      </c>
      <c r="F581" s="41">
        <f t="shared" si="802"/>
        <v>1.36</v>
      </c>
      <c r="G581" s="41">
        <f t="shared" si="802"/>
        <v>0</v>
      </c>
      <c r="H581" s="41">
        <f t="shared" si="802"/>
        <v>0</v>
      </c>
      <c r="I581" s="41">
        <f t="shared" si="802"/>
        <v>0</v>
      </c>
      <c r="J581" s="41">
        <f t="shared" si="802"/>
        <v>0</v>
      </c>
      <c r="K581" s="41">
        <f t="shared" ref="K581" si="803">K582+K583</f>
        <v>0</v>
      </c>
      <c r="L581" s="10"/>
      <c r="M581" s="12">
        <f t="shared" si="747"/>
        <v>2.06</v>
      </c>
    </row>
    <row r="582" spans="1:13" ht="16.5" x14ac:dyDescent="0.25">
      <c r="A582" s="29"/>
      <c r="B582" s="42"/>
      <c r="C582" s="45" t="s">
        <v>59</v>
      </c>
      <c r="D582" s="41">
        <v>0</v>
      </c>
      <c r="E582" s="41">
        <v>0.7</v>
      </c>
      <c r="F582" s="41">
        <v>1.36</v>
      </c>
      <c r="G582" s="41">
        <v>0</v>
      </c>
      <c r="H582" s="41">
        <v>0</v>
      </c>
      <c r="I582" s="41">
        <v>0</v>
      </c>
      <c r="J582" s="41">
        <v>0</v>
      </c>
      <c r="K582" s="41">
        <v>0</v>
      </c>
      <c r="L582" s="10"/>
      <c r="M582" s="12">
        <f t="shared" si="747"/>
        <v>2.06</v>
      </c>
    </row>
    <row r="583" spans="1:13" ht="16.5" x14ac:dyDescent="0.25">
      <c r="A583" s="29"/>
      <c r="B583" s="42"/>
      <c r="C583" s="45" t="s">
        <v>60</v>
      </c>
      <c r="D583" s="41">
        <v>0</v>
      </c>
      <c r="E583" s="41">
        <v>0</v>
      </c>
      <c r="F583" s="41">
        <v>0</v>
      </c>
      <c r="G583" s="41">
        <v>0</v>
      </c>
      <c r="H583" s="41">
        <v>0</v>
      </c>
      <c r="I583" s="41">
        <v>0</v>
      </c>
      <c r="J583" s="41">
        <v>0</v>
      </c>
      <c r="K583" s="41">
        <v>0</v>
      </c>
      <c r="L583" s="10"/>
      <c r="M583" s="12">
        <f t="shared" si="747"/>
        <v>0</v>
      </c>
    </row>
    <row r="584" spans="1:13" ht="16.5" x14ac:dyDescent="0.25">
      <c r="A584" s="29" t="s">
        <v>93</v>
      </c>
      <c r="B584" s="42" t="s">
        <v>92</v>
      </c>
      <c r="C584" s="45" t="s">
        <v>156</v>
      </c>
      <c r="D584" s="41">
        <f>D585+D586</f>
        <v>0</v>
      </c>
      <c r="E584" s="41">
        <f t="shared" ref="E584:J584" si="804">E585+E586</f>
        <v>0</v>
      </c>
      <c r="F584" s="41">
        <f t="shared" si="804"/>
        <v>0</v>
      </c>
      <c r="G584" s="41">
        <f t="shared" si="804"/>
        <v>900.86</v>
      </c>
      <c r="H584" s="41">
        <f t="shared" si="804"/>
        <v>0</v>
      </c>
      <c r="I584" s="41">
        <f t="shared" si="804"/>
        <v>0</v>
      </c>
      <c r="J584" s="41">
        <f t="shared" si="804"/>
        <v>0</v>
      </c>
      <c r="K584" s="41">
        <f t="shared" ref="K584" si="805">K585+K586</f>
        <v>0</v>
      </c>
      <c r="L584" s="10"/>
      <c r="M584" s="12">
        <f t="shared" si="747"/>
        <v>900.86</v>
      </c>
    </row>
    <row r="585" spans="1:13" ht="16.5" x14ac:dyDescent="0.25">
      <c r="A585" s="29"/>
      <c r="B585" s="42"/>
      <c r="C585" s="45" t="s">
        <v>59</v>
      </c>
      <c r="D585" s="41">
        <f>D589+D596</f>
        <v>0</v>
      </c>
      <c r="E585" s="41">
        <f t="shared" ref="E585:J585" si="806">E589+E596</f>
        <v>0</v>
      </c>
      <c r="F585" s="41">
        <f t="shared" si="806"/>
        <v>0</v>
      </c>
      <c r="G585" s="41">
        <f t="shared" si="806"/>
        <v>900.86</v>
      </c>
      <c r="H585" s="41">
        <f t="shared" si="806"/>
        <v>0</v>
      </c>
      <c r="I585" s="41">
        <f t="shared" si="806"/>
        <v>0</v>
      </c>
      <c r="J585" s="41">
        <f t="shared" si="806"/>
        <v>0</v>
      </c>
      <c r="K585" s="41">
        <f t="shared" ref="K585" si="807">K589+K596</f>
        <v>0</v>
      </c>
      <c r="L585" s="10"/>
      <c r="M585" s="12">
        <f t="shared" si="747"/>
        <v>900.86</v>
      </c>
    </row>
    <row r="586" spans="1:13" ht="16.5" x14ac:dyDescent="0.25">
      <c r="A586" s="29"/>
      <c r="B586" s="42"/>
      <c r="C586" s="45" t="s">
        <v>60</v>
      </c>
      <c r="D586" s="41">
        <f>D590+D597</f>
        <v>0</v>
      </c>
      <c r="E586" s="41">
        <f t="shared" ref="E586:I586" si="808">E590+E597</f>
        <v>0</v>
      </c>
      <c r="F586" s="41">
        <f t="shared" si="808"/>
        <v>0</v>
      </c>
      <c r="G586" s="41">
        <f t="shared" si="808"/>
        <v>0</v>
      </c>
      <c r="H586" s="41">
        <f t="shared" si="808"/>
        <v>0</v>
      </c>
      <c r="I586" s="41">
        <f t="shared" si="808"/>
        <v>0</v>
      </c>
      <c r="J586" s="41">
        <v>0</v>
      </c>
      <c r="K586" s="41">
        <v>0</v>
      </c>
      <c r="L586" s="10"/>
      <c r="M586" s="12">
        <f t="shared" si="747"/>
        <v>0</v>
      </c>
    </row>
    <row r="587" spans="1:13" ht="16.5" x14ac:dyDescent="0.25">
      <c r="A587" s="29"/>
      <c r="B587" s="42"/>
      <c r="C587" s="43" t="s">
        <v>152</v>
      </c>
      <c r="D587" s="41">
        <v>0</v>
      </c>
      <c r="E587" s="41">
        <v>0</v>
      </c>
      <c r="F587" s="41">
        <v>0</v>
      </c>
      <c r="G587" s="41">
        <v>0</v>
      </c>
      <c r="H587" s="41">
        <v>0</v>
      </c>
      <c r="I587" s="41">
        <v>0</v>
      </c>
      <c r="J587" s="41">
        <v>0</v>
      </c>
      <c r="K587" s="41">
        <v>0</v>
      </c>
      <c r="L587" s="10"/>
      <c r="M587" s="12">
        <f t="shared" si="747"/>
        <v>0</v>
      </c>
    </row>
    <row r="588" spans="1:13" ht="16.5" x14ac:dyDescent="0.25">
      <c r="A588" s="29"/>
      <c r="B588" s="42"/>
      <c r="C588" s="43" t="s">
        <v>149</v>
      </c>
      <c r="D588" s="41">
        <f>D589+D590</f>
        <v>0</v>
      </c>
      <c r="E588" s="41">
        <f t="shared" ref="E588:J588" si="809">E589+E590</f>
        <v>0</v>
      </c>
      <c r="F588" s="41">
        <f t="shared" si="809"/>
        <v>0</v>
      </c>
      <c r="G588" s="41">
        <f t="shared" si="809"/>
        <v>860.86</v>
      </c>
      <c r="H588" s="41">
        <f t="shared" si="809"/>
        <v>0</v>
      </c>
      <c r="I588" s="41">
        <f t="shared" si="809"/>
        <v>0</v>
      </c>
      <c r="J588" s="41">
        <f t="shared" si="809"/>
        <v>0</v>
      </c>
      <c r="K588" s="41">
        <f t="shared" ref="K588" si="810">K589+K590</f>
        <v>0</v>
      </c>
      <c r="L588" s="10"/>
      <c r="M588" s="12">
        <f t="shared" si="747"/>
        <v>860.86</v>
      </c>
    </row>
    <row r="589" spans="1:13" ht="16.5" x14ac:dyDescent="0.25">
      <c r="A589" s="29"/>
      <c r="B589" s="42"/>
      <c r="C589" s="45" t="s">
        <v>59</v>
      </c>
      <c r="D589" s="41">
        <f>D593</f>
        <v>0</v>
      </c>
      <c r="E589" s="41">
        <f t="shared" ref="E589:J589" si="811">E593</f>
        <v>0</v>
      </c>
      <c r="F589" s="41">
        <f t="shared" si="811"/>
        <v>0</v>
      </c>
      <c r="G589" s="41">
        <f t="shared" si="811"/>
        <v>860.86</v>
      </c>
      <c r="H589" s="41">
        <f t="shared" si="811"/>
        <v>0</v>
      </c>
      <c r="I589" s="41">
        <f t="shared" si="811"/>
        <v>0</v>
      </c>
      <c r="J589" s="41">
        <f t="shared" si="811"/>
        <v>0</v>
      </c>
      <c r="K589" s="41">
        <f t="shared" ref="K589" si="812">K593</f>
        <v>0</v>
      </c>
      <c r="L589" s="10"/>
      <c r="M589" s="12">
        <f t="shared" si="747"/>
        <v>860.86</v>
      </c>
    </row>
    <row r="590" spans="1:13" ht="16.5" x14ac:dyDescent="0.25">
      <c r="A590" s="29"/>
      <c r="B590" s="42"/>
      <c r="C590" s="45" t="s">
        <v>60</v>
      </c>
      <c r="D590" s="41">
        <f>D594</f>
        <v>0</v>
      </c>
      <c r="E590" s="41">
        <f t="shared" ref="E590:J590" si="813">E594</f>
        <v>0</v>
      </c>
      <c r="F590" s="41">
        <f t="shared" si="813"/>
        <v>0</v>
      </c>
      <c r="G590" s="41">
        <f t="shared" si="813"/>
        <v>0</v>
      </c>
      <c r="H590" s="41">
        <f t="shared" si="813"/>
        <v>0</v>
      </c>
      <c r="I590" s="41">
        <f t="shared" si="813"/>
        <v>0</v>
      </c>
      <c r="J590" s="41">
        <f t="shared" si="813"/>
        <v>0</v>
      </c>
      <c r="K590" s="41">
        <f t="shared" ref="K590" si="814">K594</f>
        <v>0</v>
      </c>
      <c r="L590" s="10"/>
      <c r="M590" s="12">
        <f t="shared" si="747"/>
        <v>0</v>
      </c>
    </row>
    <row r="591" spans="1:13" ht="16.5" x14ac:dyDescent="0.25">
      <c r="A591" s="29"/>
      <c r="B591" s="42"/>
      <c r="C591" s="44" t="s">
        <v>151</v>
      </c>
      <c r="D591" s="41"/>
      <c r="E591" s="41"/>
      <c r="F591" s="41"/>
      <c r="G591" s="41"/>
      <c r="H591" s="41"/>
      <c r="I591" s="41"/>
      <c r="J591" s="41"/>
      <c r="K591" s="41"/>
      <c r="L591" s="10"/>
      <c r="M591" s="12">
        <f t="shared" si="747"/>
        <v>0</v>
      </c>
    </row>
    <row r="592" spans="1:13" ht="32.25" customHeight="1" x14ac:dyDescent="0.25">
      <c r="A592" s="29"/>
      <c r="B592" s="42"/>
      <c r="C592" s="43" t="s">
        <v>162</v>
      </c>
      <c r="D592" s="41">
        <f>D593+D594</f>
        <v>0</v>
      </c>
      <c r="E592" s="41">
        <f t="shared" ref="E592:J592" si="815">E593+E594</f>
        <v>0</v>
      </c>
      <c r="F592" s="41">
        <f t="shared" si="815"/>
        <v>0</v>
      </c>
      <c r="G592" s="41">
        <f t="shared" si="815"/>
        <v>860.86</v>
      </c>
      <c r="H592" s="41">
        <f t="shared" si="815"/>
        <v>0</v>
      </c>
      <c r="I592" s="41">
        <f t="shared" si="815"/>
        <v>0</v>
      </c>
      <c r="J592" s="41">
        <f t="shared" si="815"/>
        <v>0</v>
      </c>
      <c r="K592" s="41">
        <f t="shared" ref="K592" si="816">K593+K594</f>
        <v>0</v>
      </c>
      <c r="L592" s="10"/>
      <c r="M592" s="12">
        <f t="shared" si="747"/>
        <v>860.86</v>
      </c>
    </row>
    <row r="593" spans="1:13" ht="16.5" x14ac:dyDescent="0.25">
      <c r="A593" s="29"/>
      <c r="B593" s="42"/>
      <c r="C593" s="45" t="s">
        <v>59</v>
      </c>
      <c r="D593" s="41">
        <f>D611</f>
        <v>0</v>
      </c>
      <c r="E593" s="41">
        <f t="shared" ref="E593:J593" si="817">E611</f>
        <v>0</v>
      </c>
      <c r="F593" s="41">
        <f t="shared" si="817"/>
        <v>0</v>
      </c>
      <c r="G593" s="41">
        <f t="shared" si="817"/>
        <v>860.86</v>
      </c>
      <c r="H593" s="41">
        <f t="shared" si="817"/>
        <v>0</v>
      </c>
      <c r="I593" s="41">
        <f t="shared" si="817"/>
        <v>0</v>
      </c>
      <c r="J593" s="41">
        <f t="shared" si="817"/>
        <v>0</v>
      </c>
      <c r="K593" s="41">
        <f t="shared" ref="K593" si="818">K611</f>
        <v>0</v>
      </c>
      <c r="L593" s="10"/>
      <c r="M593" s="12">
        <f t="shared" si="747"/>
        <v>860.86</v>
      </c>
    </row>
    <row r="594" spans="1:13" ht="16.5" x14ac:dyDescent="0.25">
      <c r="A594" s="29"/>
      <c r="B594" s="42"/>
      <c r="C594" s="45" t="s">
        <v>60</v>
      </c>
      <c r="D594" s="41">
        <f>D612</f>
        <v>0</v>
      </c>
      <c r="E594" s="41">
        <f t="shared" ref="E594:J594" si="819">E612</f>
        <v>0</v>
      </c>
      <c r="F594" s="41">
        <f t="shared" si="819"/>
        <v>0</v>
      </c>
      <c r="G594" s="41">
        <f t="shared" si="819"/>
        <v>0</v>
      </c>
      <c r="H594" s="41">
        <f t="shared" si="819"/>
        <v>0</v>
      </c>
      <c r="I594" s="41">
        <f t="shared" si="819"/>
        <v>0</v>
      </c>
      <c r="J594" s="41">
        <f t="shared" si="819"/>
        <v>0</v>
      </c>
      <c r="K594" s="41">
        <f t="shared" ref="K594" si="820">K612</f>
        <v>0</v>
      </c>
      <c r="L594" s="10"/>
      <c r="M594" s="12">
        <f t="shared" si="747"/>
        <v>0</v>
      </c>
    </row>
    <row r="595" spans="1:13" ht="16.5" x14ac:dyDescent="0.25">
      <c r="A595" s="29"/>
      <c r="B595" s="42"/>
      <c r="C595" s="43" t="s">
        <v>150</v>
      </c>
      <c r="D595" s="41">
        <f>D596+D597</f>
        <v>0</v>
      </c>
      <c r="E595" s="41">
        <f t="shared" ref="E595:J595" si="821">E596+E597</f>
        <v>0</v>
      </c>
      <c r="F595" s="41">
        <f t="shared" si="821"/>
        <v>0</v>
      </c>
      <c r="G595" s="41">
        <f t="shared" si="821"/>
        <v>40</v>
      </c>
      <c r="H595" s="41">
        <f t="shared" si="821"/>
        <v>0</v>
      </c>
      <c r="I595" s="41">
        <f t="shared" si="821"/>
        <v>0</v>
      </c>
      <c r="J595" s="41">
        <f t="shared" si="821"/>
        <v>0</v>
      </c>
      <c r="K595" s="41">
        <f t="shared" ref="K595" si="822">K596+K597</f>
        <v>0</v>
      </c>
      <c r="L595" s="10"/>
      <c r="M595" s="12">
        <f t="shared" si="747"/>
        <v>40</v>
      </c>
    </row>
    <row r="596" spans="1:13" ht="16.5" x14ac:dyDescent="0.25">
      <c r="A596" s="29"/>
      <c r="B596" s="42"/>
      <c r="C596" s="45" t="s">
        <v>59</v>
      </c>
      <c r="D596" s="41">
        <f>D600</f>
        <v>0</v>
      </c>
      <c r="E596" s="41">
        <f t="shared" ref="E596:J596" si="823">E600</f>
        <v>0</v>
      </c>
      <c r="F596" s="41">
        <f t="shared" si="823"/>
        <v>0</v>
      </c>
      <c r="G596" s="41">
        <f t="shared" si="823"/>
        <v>40</v>
      </c>
      <c r="H596" s="41">
        <f t="shared" si="823"/>
        <v>0</v>
      </c>
      <c r="I596" s="41">
        <f t="shared" si="823"/>
        <v>0</v>
      </c>
      <c r="J596" s="41">
        <f t="shared" si="823"/>
        <v>0</v>
      </c>
      <c r="K596" s="41">
        <f t="shared" ref="K596" si="824">K600</f>
        <v>0</v>
      </c>
      <c r="L596" s="10"/>
      <c r="M596" s="12">
        <f t="shared" si="747"/>
        <v>40</v>
      </c>
    </row>
    <row r="597" spans="1:13" ht="16.5" x14ac:dyDescent="0.25">
      <c r="A597" s="29"/>
      <c r="B597" s="42"/>
      <c r="C597" s="45" t="s">
        <v>60</v>
      </c>
      <c r="D597" s="41">
        <f>D601</f>
        <v>0</v>
      </c>
      <c r="E597" s="41">
        <f t="shared" ref="E597:J597" si="825">E601</f>
        <v>0</v>
      </c>
      <c r="F597" s="41">
        <f t="shared" si="825"/>
        <v>0</v>
      </c>
      <c r="G597" s="41">
        <f t="shared" si="825"/>
        <v>0</v>
      </c>
      <c r="H597" s="41">
        <f t="shared" si="825"/>
        <v>0</v>
      </c>
      <c r="I597" s="41">
        <f t="shared" si="825"/>
        <v>0</v>
      </c>
      <c r="J597" s="41">
        <f t="shared" si="825"/>
        <v>0</v>
      </c>
      <c r="K597" s="41">
        <f t="shared" ref="K597" si="826">K601</f>
        <v>0</v>
      </c>
      <c r="L597" s="10"/>
      <c r="M597" s="12">
        <f t="shared" si="747"/>
        <v>0</v>
      </c>
    </row>
    <row r="598" spans="1:13" ht="16.5" x14ac:dyDescent="0.25">
      <c r="A598" s="29"/>
      <c r="B598" s="42"/>
      <c r="C598" s="44" t="s">
        <v>151</v>
      </c>
      <c r="D598" s="41"/>
      <c r="E598" s="41"/>
      <c r="F598" s="41"/>
      <c r="G598" s="41"/>
      <c r="H598" s="41"/>
      <c r="I598" s="41"/>
      <c r="J598" s="41"/>
      <c r="K598" s="41"/>
      <c r="L598" s="10"/>
      <c r="M598" s="12">
        <f t="shared" si="747"/>
        <v>0</v>
      </c>
    </row>
    <row r="599" spans="1:13" ht="32.25" customHeight="1" x14ac:dyDescent="0.25">
      <c r="A599" s="29"/>
      <c r="B599" s="42"/>
      <c r="C599" s="43" t="s">
        <v>162</v>
      </c>
      <c r="D599" s="41">
        <f>D600+D601</f>
        <v>0</v>
      </c>
      <c r="E599" s="41">
        <f t="shared" ref="E599:J599" si="827">E600+E601</f>
        <v>0</v>
      </c>
      <c r="F599" s="41">
        <f t="shared" si="827"/>
        <v>0</v>
      </c>
      <c r="G599" s="41">
        <f t="shared" si="827"/>
        <v>40</v>
      </c>
      <c r="H599" s="41">
        <f t="shared" si="827"/>
        <v>0</v>
      </c>
      <c r="I599" s="41">
        <f t="shared" si="827"/>
        <v>0</v>
      </c>
      <c r="J599" s="41">
        <f t="shared" si="827"/>
        <v>0</v>
      </c>
      <c r="K599" s="41">
        <f t="shared" ref="K599" si="828">K600+K601</f>
        <v>0</v>
      </c>
      <c r="L599" s="10"/>
      <c r="M599" s="12">
        <f t="shared" si="747"/>
        <v>40</v>
      </c>
    </row>
    <row r="600" spans="1:13" ht="16.5" x14ac:dyDescent="0.25">
      <c r="A600" s="29"/>
      <c r="B600" s="42"/>
      <c r="C600" s="45" t="s">
        <v>59</v>
      </c>
      <c r="D600" s="41">
        <f>D618</f>
        <v>0</v>
      </c>
      <c r="E600" s="41">
        <f t="shared" ref="E600:J600" si="829">E618</f>
        <v>0</v>
      </c>
      <c r="F600" s="41">
        <f t="shared" si="829"/>
        <v>0</v>
      </c>
      <c r="G600" s="41">
        <f t="shared" si="829"/>
        <v>40</v>
      </c>
      <c r="H600" s="41">
        <f t="shared" si="829"/>
        <v>0</v>
      </c>
      <c r="I600" s="41">
        <f t="shared" si="829"/>
        <v>0</v>
      </c>
      <c r="J600" s="41">
        <f t="shared" si="829"/>
        <v>0</v>
      </c>
      <c r="K600" s="41">
        <f t="shared" ref="K600" si="830">K618</f>
        <v>0</v>
      </c>
      <c r="L600" s="10"/>
      <c r="M600" s="12">
        <f t="shared" ref="M600:M663" si="831">D600+E600+F600+G600+H600+I600+J600+K600</f>
        <v>40</v>
      </c>
    </row>
    <row r="601" spans="1:13" ht="16.5" x14ac:dyDescent="0.25">
      <c r="A601" s="29"/>
      <c r="B601" s="42"/>
      <c r="C601" s="45" t="s">
        <v>60</v>
      </c>
      <c r="D601" s="41">
        <f>D619</f>
        <v>0</v>
      </c>
      <c r="E601" s="41">
        <f t="shared" ref="E601:J601" si="832">E619</f>
        <v>0</v>
      </c>
      <c r="F601" s="41">
        <f t="shared" si="832"/>
        <v>0</v>
      </c>
      <c r="G601" s="41">
        <f t="shared" si="832"/>
        <v>0</v>
      </c>
      <c r="H601" s="41">
        <f t="shared" si="832"/>
        <v>0</v>
      </c>
      <c r="I601" s="41">
        <f t="shared" si="832"/>
        <v>0</v>
      </c>
      <c r="J601" s="41">
        <f t="shared" si="832"/>
        <v>0</v>
      </c>
      <c r="K601" s="41">
        <f t="shared" ref="K601" si="833">K619</f>
        <v>0</v>
      </c>
      <c r="L601" s="10"/>
      <c r="M601" s="12">
        <f t="shared" si="831"/>
        <v>0</v>
      </c>
    </row>
    <row r="602" spans="1:13" ht="16.5" x14ac:dyDescent="0.25">
      <c r="A602" s="29" t="s">
        <v>95</v>
      </c>
      <c r="B602" s="42" t="s">
        <v>94</v>
      </c>
      <c r="C602" s="45" t="s">
        <v>156</v>
      </c>
      <c r="D602" s="41">
        <f>D603+D604</f>
        <v>0</v>
      </c>
      <c r="E602" s="41">
        <f t="shared" ref="E602:J602" si="834">E603+E604</f>
        <v>0</v>
      </c>
      <c r="F602" s="41">
        <f t="shared" si="834"/>
        <v>0</v>
      </c>
      <c r="G602" s="41">
        <f t="shared" si="834"/>
        <v>900.86</v>
      </c>
      <c r="H602" s="41">
        <f t="shared" si="834"/>
        <v>0</v>
      </c>
      <c r="I602" s="41">
        <f t="shared" si="834"/>
        <v>0</v>
      </c>
      <c r="J602" s="41">
        <f t="shared" si="834"/>
        <v>0</v>
      </c>
      <c r="K602" s="41">
        <f t="shared" ref="K602" si="835">K603+K604</f>
        <v>0</v>
      </c>
      <c r="L602" s="10"/>
      <c r="M602" s="12">
        <f t="shared" si="831"/>
        <v>900.86</v>
      </c>
    </row>
    <row r="603" spans="1:13" ht="16.5" x14ac:dyDescent="0.25">
      <c r="A603" s="29"/>
      <c r="B603" s="42"/>
      <c r="C603" s="45" t="s">
        <v>59</v>
      </c>
      <c r="D603" s="41">
        <f>D607+D614</f>
        <v>0</v>
      </c>
      <c r="E603" s="41">
        <f t="shared" ref="E603:J603" si="836">E607+E614</f>
        <v>0</v>
      </c>
      <c r="F603" s="41">
        <f t="shared" si="836"/>
        <v>0</v>
      </c>
      <c r="G603" s="41">
        <f t="shared" si="836"/>
        <v>900.86</v>
      </c>
      <c r="H603" s="41">
        <f t="shared" si="836"/>
        <v>0</v>
      </c>
      <c r="I603" s="41">
        <f t="shared" si="836"/>
        <v>0</v>
      </c>
      <c r="J603" s="41">
        <f t="shared" si="836"/>
        <v>0</v>
      </c>
      <c r="K603" s="41">
        <f t="shared" ref="K603" si="837">K607+K614</f>
        <v>0</v>
      </c>
      <c r="L603" s="10"/>
      <c r="M603" s="12">
        <f t="shared" si="831"/>
        <v>900.86</v>
      </c>
    </row>
    <row r="604" spans="1:13" ht="16.5" x14ac:dyDescent="0.25">
      <c r="A604" s="29"/>
      <c r="B604" s="42"/>
      <c r="C604" s="45" t="s">
        <v>60</v>
      </c>
      <c r="D604" s="41">
        <f>D608+D615</f>
        <v>0</v>
      </c>
      <c r="E604" s="41">
        <f t="shared" ref="E604:J604" si="838">E608+E615</f>
        <v>0</v>
      </c>
      <c r="F604" s="41">
        <f t="shared" si="838"/>
        <v>0</v>
      </c>
      <c r="G604" s="41">
        <f t="shared" si="838"/>
        <v>0</v>
      </c>
      <c r="H604" s="41">
        <f t="shared" si="838"/>
        <v>0</v>
      </c>
      <c r="I604" s="41">
        <f t="shared" si="838"/>
        <v>0</v>
      </c>
      <c r="J604" s="41">
        <f t="shared" si="838"/>
        <v>0</v>
      </c>
      <c r="K604" s="41">
        <f t="shared" ref="K604" si="839">K608+K615</f>
        <v>0</v>
      </c>
      <c r="L604" s="10"/>
      <c r="M604" s="12">
        <f t="shared" si="831"/>
        <v>0</v>
      </c>
    </row>
    <row r="605" spans="1:13" ht="16.5" x14ac:dyDescent="0.25">
      <c r="A605" s="29"/>
      <c r="B605" s="42"/>
      <c r="C605" s="43" t="s">
        <v>152</v>
      </c>
      <c r="D605" s="41">
        <v>0</v>
      </c>
      <c r="E605" s="41">
        <v>0</v>
      </c>
      <c r="F605" s="41">
        <v>0</v>
      </c>
      <c r="G605" s="41">
        <v>0</v>
      </c>
      <c r="H605" s="41">
        <v>0</v>
      </c>
      <c r="I605" s="41">
        <v>0</v>
      </c>
      <c r="J605" s="41">
        <v>0</v>
      </c>
      <c r="K605" s="41">
        <v>0</v>
      </c>
      <c r="L605" s="10"/>
      <c r="M605" s="12">
        <f t="shared" si="831"/>
        <v>0</v>
      </c>
    </row>
    <row r="606" spans="1:13" ht="16.5" x14ac:dyDescent="0.25">
      <c r="A606" s="29"/>
      <c r="B606" s="42"/>
      <c r="C606" s="43" t="s">
        <v>149</v>
      </c>
      <c r="D606" s="41">
        <f>D607+D608</f>
        <v>0</v>
      </c>
      <c r="E606" s="41">
        <f t="shared" ref="E606:J606" si="840">E607+E608</f>
        <v>0</v>
      </c>
      <c r="F606" s="41">
        <f t="shared" si="840"/>
        <v>0</v>
      </c>
      <c r="G606" s="41">
        <f t="shared" si="840"/>
        <v>860.86</v>
      </c>
      <c r="H606" s="41">
        <f t="shared" si="840"/>
        <v>0</v>
      </c>
      <c r="I606" s="41">
        <f t="shared" si="840"/>
        <v>0</v>
      </c>
      <c r="J606" s="41">
        <f t="shared" si="840"/>
        <v>0</v>
      </c>
      <c r="K606" s="41">
        <f t="shared" ref="K606" si="841">K607+K608</f>
        <v>0</v>
      </c>
      <c r="L606" s="10"/>
      <c r="M606" s="12">
        <f t="shared" si="831"/>
        <v>860.86</v>
      </c>
    </row>
    <row r="607" spans="1:13" ht="16.5" x14ac:dyDescent="0.25">
      <c r="A607" s="29"/>
      <c r="B607" s="42"/>
      <c r="C607" s="45" t="s">
        <v>59</v>
      </c>
      <c r="D607" s="41">
        <f>D611</f>
        <v>0</v>
      </c>
      <c r="E607" s="41">
        <f t="shared" ref="E607:J607" si="842">E611</f>
        <v>0</v>
      </c>
      <c r="F607" s="41">
        <f t="shared" si="842"/>
        <v>0</v>
      </c>
      <c r="G607" s="41">
        <f t="shared" si="842"/>
        <v>860.86</v>
      </c>
      <c r="H607" s="41">
        <f t="shared" si="842"/>
        <v>0</v>
      </c>
      <c r="I607" s="41">
        <f t="shared" si="842"/>
        <v>0</v>
      </c>
      <c r="J607" s="41">
        <f t="shared" si="842"/>
        <v>0</v>
      </c>
      <c r="K607" s="41">
        <f t="shared" ref="K607" si="843">K611</f>
        <v>0</v>
      </c>
      <c r="L607" s="10"/>
      <c r="M607" s="12">
        <f t="shared" si="831"/>
        <v>860.86</v>
      </c>
    </row>
    <row r="608" spans="1:13" ht="16.5" x14ac:dyDescent="0.25">
      <c r="A608" s="29"/>
      <c r="B608" s="42"/>
      <c r="C608" s="45" t="s">
        <v>60</v>
      </c>
      <c r="D608" s="41">
        <f>D612</f>
        <v>0</v>
      </c>
      <c r="E608" s="41">
        <f t="shared" ref="E608:J608" si="844">E612</f>
        <v>0</v>
      </c>
      <c r="F608" s="41">
        <f t="shared" si="844"/>
        <v>0</v>
      </c>
      <c r="G608" s="41">
        <f t="shared" si="844"/>
        <v>0</v>
      </c>
      <c r="H608" s="41">
        <f t="shared" si="844"/>
        <v>0</v>
      </c>
      <c r="I608" s="41">
        <f t="shared" si="844"/>
        <v>0</v>
      </c>
      <c r="J608" s="41">
        <f t="shared" si="844"/>
        <v>0</v>
      </c>
      <c r="K608" s="41">
        <f t="shared" ref="K608" si="845">K612</f>
        <v>0</v>
      </c>
      <c r="L608" s="10"/>
      <c r="M608" s="12">
        <f t="shared" si="831"/>
        <v>0</v>
      </c>
    </row>
    <row r="609" spans="1:18" ht="16.5" x14ac:dyDescent="0.25">
      <c r="A609" s="29"/>
      <c r="B609" s="42"/>
      <c r="C609" s="44" t="s">
        <v>151</v>
      </c>
      <c r="D609" s="41"/>
      <c r="E609" s="41"/>
      <c r="F609" s="41"/>
      <c r="G609" s="41"/>
      <c r="H609" s="41"/>
      <c r="I609" s="41"/>
      <c r="J609" s="41"/>
      <c r="K609" s="41"/>
      <c r="L609" s="10"/>
      <c r="M609" s="12">
        <f t="shared" si="831"/>
        <v>0</v>
      </c>
    </row>
    <row r="610" spans="1:18" ht="32.25" customHeight="1" x14ac:dyDescent="0.25">
      <c r="A610" s="29"/>
      <c r="B610" s="42"/>
      <c r="C610" s="43" t="s">
        <v>162</v>
      </c>
      <c r="D610" s="41">
        <v>0</v>
      </c>
      <c r="E610" s="41">
        <v>0</v>
      </c>
      <c r="F610" s="41">
        <v>0</v>
      </c>
      <c r="G610" s="41">
        <v>860.86</v>
      </c>
      <c r="H610" s="41">
        <v>0</v>
      </c>
      <c r="I610" s="41">
        <v>0</v>
      </c>
      <c r="J610" s="41">
        <v>0</v>
      </c>
      <c r="K610" s="41">
        <v>0</v>
      </c>
      <c r="L610" s="10"/>
      <c r="M610" s="12">
        <f t="shared" si="831"/>
        <v>860.86</v>
      </c>
    </row>
    <row r="611" spans="1:18" ht="16.5" x14ac:dyDescent="0.25">
      <c r="A611" s="29"/>
      <c r="B611" s="42"/>
      <c r="C611" s="45" t="s">
        <v>59</v>
      </c>
      <c r="D611" s="41">
        <v>0</v>
      </c>
      <c r="E611" s="41">
        <v>0</v>
      </c>
      <c r="F611" s="41">
        <v>0</v>
      </c>
      <c r="G611" s="41">
        <v>860.86</v>
      </c>
      <c r="H611" s="41">
        <v>0</v>
      </c>
      <c r="I611" s="41">
        <v>0</v>
      </c>
      <c r="J611" s="41">
        <v>0</v>
      </c>
      <c r="K611" s="41">
        <v>0</v>
      </c>
      <c r="L611" s="10"/>
      <c r="M611" s="12">
        <f t="shared" si="831"/>
        <v>860.86</v>
      </c>
    </row>
    <row r="612" spans="1:18" ht="16.5" x14ac:dyDescent="0.25">
      <c r="A612" s="29"/>
      <c r="B612" s="42"/>
      <c r="C612" s="45" t="s">
        <v>60</v>
      </c>
      <c r="D612" s="41">
        <v>0</v>
      </c>
      <c r="E612" s="41">
        <v>0</v>
      </c>
      <c r="F612" s="41">
        <v>0</v>
      </c>
      <c r="G612" s="41">
        <v>0</v>
      </c>
      <c r="H612" s="41">
        <v>0</v>
      </c>
      <c r="I612" s="41">
        <v>0</v>
      </c>
      <c r="J612" s="41">
        <v>0</v>
      </c>
      <c r="K612" s="41">
        <v>0</v>
      </c>
      <c r="L612" s="10"/>
      <c r="M612" s="12">
        <f t="shared" si="831"/>
        <v>0</v>
      </c>
    </row>
    <row r="613" spans="1:18" ht="16.5" x14ac:dyDescent="0.25">
      <c r="A613" s="29"/>
      <c r="B613" s="42"/>
      <c r="C613" s="43" t="s">
        <v>150</v>
      </c>
      <c r="D613" s="41">
        <f>D614+D615</f>
        <v>0</v>
      </c>
      <c r="E613" s="41">
        <f t="shared" ref="E613:J613" si="846">E614+E615</f>
        <v>0</v>
      </c>
      <c r="F613" s="41">
        <f t="shared" si="846"/>
        <v>0</v>
      </c>
      <c r="G613" s="41">
        <f t="shared" si="846"/>
        <v>40</v>
      </c>
      <c r="H613" s="41">
        <f t="shared" si="846"/>
        <v>0</v>
      </c>
      <c r="I613" s="41">
        <f t="shared" si="846"/>
        <v>0</v>
      </c>
      <c r="J613" s="41">
        <f t="shared" si="846"/>
        <v>0</v>
      </c>
      <c r="K613" s="41">
        <f t="shared" ref="K613" si="847">K614+K615</f>
        <v>0</v>
      </c>
      <c r="L613" s="10"/>
      <c r="M613" s="12">
        <f t="shared" si="831"/>
        <v>40</v>
      </c>
    </row>
    <row r="614" spans="1:18" ht="16.5" x14ac:dyDescent="0.25">
      <c r="A614" s="29"/>
      <c r="B614" s="42"/>
      <c r="C614" s="45" t="s">
        <v>59</v>
      </c>
      <c r="D614" s="41">
        <f>D618</f>
        <v>0</v>
      </c>
      <c r="E614" s="41">
        <f t="shared" ref="E614:J614" si="848">E618</f>
        <v>0</v>
      </c>
      <c r="F614" s="41">
        <f t="shared" si="848"/>
        <v>0</v>
      </c>
      <c r="G614" s="41">
        <f t="shared" si="848"/>
        <v>40</v>
      </c>
      <c r="H614" s="41">
        <f t="shared" si="848"/>
        <v>0</v>
      </c>
      <c r="I614" s="41">
        <f t="shared" si="848"/>
        <v>0</v>
      </c>
      <c r="J614" s="41">
        <f t="shared" si="848"/>
        <v>0</v>
      </c>
      <c r="K614" s="41">
        <f t="shared" ref="K614" si="849">K618</f>
        <v>0</v>
      </c>
      <c r="L614" s="10"/>
      <c r="M614" s="12">
        <f t="shared" si="831"/>
        <v>40</v>
      </c>
    </row>
    <row r="615" spans="1:18" ht="16.5" x14ac:dyDescent="0.25">
      <c r="A615" s="29"/>
      <c r="B615" s="42"/>
      <c r="C615" s="45" t="s">
        <v>60</v>
      </c>
      <c r="D615" s="41">
        <f>D619</f>
        <v>0</v>
      </c>
      <c r="E615" s="41">
        <f t="shared" ref="E615:J615" si="850">E619</f>
        <v>0</v>
      </c>
      <c r="F615" s="41">
        <f t="shared" si="850"/>
        <v>0</v>
      </c>
      <c r="G615" s="41">
        <f t="shared" si="850"/>
        <v>0</v>
      </c>
      <c r="H615" s="41">
        <f t="shared" si="850"/>
        <v>0</v>
      </c>
      <c r="I615" s="41">
        <f t="shared" si="850"/>
        <v>0</v>
      </c>
      <c r="J615" s="41">
        <f t="shared" si="850"/>
        <v>0</v>
      </c>
      <c r="K615" s="41">
        <f t="shared" ref="K615" si="851">K619</f>
        <v>0</v>
      </c>
      <c r="L615" s="10"/>
      <c r="M615" s="12">
        <f t="shared" si="831"/>
        <v>0</v>
      </c>
    </row>
    <row r="616" spans="1:18" ht="16.5" x14ac:dyDescent="0.25">
      <c r="A616" s="29"/>
      <c r="B616" s="42"/>
      <c r="C616" s="44" t="s">
        <v>151</v>
      </c>
      <c r="D616" s="41"/>
      <c r="E616" s="41"/>
      <c r="F616" s="41"/>
      <c r="G616" s="41"/>
      <c r="H616" s="41"/>
      <c r="I616" s="41"/>
      <c r="J616" s="41"/>
      <c r="K616" s="41"/>
      <c r="L616" s="10"/>
      <c r="M616" s="12">
        <f t="shared" si="831"/>
        <v>0</v>
      </c>
    </row>
    <row r="617" spans="1:18" ht="33" customHeight="1" x14ac:dyDescent="0.25">
      <c r="A617" s="29"/>
      <c r="B617" s="42"/>
      <c r="C617" s="43" t="s">
        <v>162</v>
      </c>
      <c r="D617" s="41">
        <f>D618+D619</f>
        <v>0</v>
      </c>
      <c r="E617" s="41">
        <f t="shared" ref="E617:J617" si="852">E618+E619</f>
        <v>0</v>
      </c>
      <c r="F617" s="41">
        <f t="shared" si="852"/>
        <v>0</v>
      </c>
      <c r="G617" s="41">
        <f t="shared" si="852"/>
        <v>40</v>
      </c>
      <c r="H617" s="41">
        <f t="shared" si="852"/>
        <v>0</v>
      </c>
      <c r="I617" s="41">
        <f t="shared" si="852"/>
        <v>0</v>
      </c>
      <c r="J617" s="41">
        <f t="shared" si="852"/>
        <v>0</v>
      </c>
      <c r="K617" s="41">
        <f t="shared" ref="K617" si="853">K618+K619</f>
        <v>0</v>
      </c>
      <c r="L617" s="10"/>
      <c r="M617" s="12">
        <f t="shared" si="831"/>
        <v>40</v>
      </c>
    </row>
    <row r="618" spans="1:18" ht="16.5" x14ac:dyDescent="0.25">
      <c r="A618" s="29"/>
      <c r="B618" s="42"/>
      <c r="C618" s="45" t="s">
        <v>59</v>
      </c>
      <c r="D618" s="41">
        <v>0</v>
      </c>
      <c r="E618" s="41">
        <v>0</v>
      </c>
      <c r="F618" s="41">
        <v>0</v>
      </c>
      <c r="G618" s="41">
        <v>40</v>
      </c>
      <c r="H618" s="41">
        <v>0</v>
      </c>
      <c r="I618" s="41">
        <v>0</v>
      </c>
      <c r="J618" s="41">
        <v>0</v>
      </c>
      <c r="K618" s="41">
        <v>0</v>
      </c>
      <c r="L618" s="10"/>
      <c r="M618" s="12">
        <f t="shared" si="831"/>
        <v>40</v>
      </c>
    </row>
    <row r="619" spans="1:18" ht="16.5" x14ac:dyDescent="0.25">
      <c r="A619" s="29"/>
      <c r="B619" s="42"/>
      <c r="C619" s="45" t="s">
        <v>60</v>
      </c>
      <c r="D619" s="41">
        <v>0</v>
      </c>
      <c r="E619" s="41">
        <v>0</v>
      </c>
      <c r="F619" s="41">
        <v>0</v>
      </c>
      <c r="G619" s="41">
        <v>0</v>
      </c>
      <c r="H619" s="41">
        <v>0</v>
      </c>
      <c r="I619" s="41">
        <v>0</v>
      </c>
      <c r="J619" s="41">
        <v>0</v>
      </c>
      <c r="K619" s="41">
        <v>0</v>
      </c>
      <c r="L619" s="10"/>
      <c r="M619" s="12">
        <f t="shared" si="831"/>
        <v>0</v>
      </c>
    </row>
    <row r="620" spans="1:18" ht="16.5" customHeight="1" x14ac:dyDescent="0.25">
      <c r="A620" s="29" t="s">
        <v>14</v>
      </c>
      <c r="B620" s="42" t="s">
        <v>55</v>
      </c>
      <c r="C620" s="43" t="s">
        <v>96</v>
      </c>
      <c r="D620" s="41">
        <f>D621</f>
        <v>156801.62</v>
      </c>
      <c r="E620" s="41">
        <f t="shared" ref="E620:K620" si="854">E621</f>
        <v>129567.26999999999</v>
      </c>
      <c r="F620" s="41">
        <f t="shared" si="854"/>
        <v>185377.91999999998</v>
      </c>
      <c r="G620" s="41">
        <f t="shared" si="854"/>
        <v>147811.94999999998</v>
      </c>
      <c r="H620" s="41">
        <f t="shared" si="854"/>
        <v>241869.24</v>
      </c>
      <c r="I620" s="41">
        <f t="shared" si="854"/>
        <v>249962.43</v>
      </c>
      <c r="J620" s="41">
        <f t="shared" si="854"/>
        <v>105919.70999999999</v>
      </c>
      <c r="K620" s="41">
        <f t="shared" si="854"/>
        <v>140121.24</v>
      </c>
      <c r="L620" s="10"/>
      <c r="M620" s="12">
        <f t="shared" si="831"/>
        <v>1357431.38</v>
      </c>
      <c r="R620" s="2"/>
    </row>
    <row r="621" spans="1:18" ht="16.5" x14ac:dyDescent="0.25">
      <c r="A621" s="29"/>
      <c r="B621" s="42"/>
      <c r="C621" s="45" t="s">
        <v>156</v>
      </c>
      <c r="D621" s="41">
        <f>D622+D623</f>
        <v>156801.62</v>
      </c>
      <c r="E621" s="41">
        <f t="shared" ref="E621:J621" si="855">E622+E623</f>
        <v>129567.26999999999</v>
      </c>
      <c r="F621" s="41">
        <f t="shared" si="855"/>
        <v>185377.91999999998</v>
      </c>
      <c r="G621" s="41">
        <f t="shared" si="855"/>
        <v>147811.94999999998</v>
      </c>
      <c r="H621" s="41">
        <f t="shared" si="855"/>
        <v>241869.24</v>
      </c>
      <c r="I621" s="41">
        <f t="shared" si="855"/>
        <v>249962.43</v>
      </c>
      <c r="J621" s="41">
        <f t="shared" si="855"/>
        <v>105919.70999999999</v>
      </c>
      <c r="K621" s="41">
        <f t="shared" ref="K621" si="856">K622+K623</f>
        <v>140121.24</v>
      </c>
      <c r="L621" s="10"/>
      <c r="M621" s="12">
        <f t="shared" si="831"/>
        <v>1357431.38</v>
      </c>
      <c r="N621" s="2"/>
      <c r="O621" s="2"/>
      <c r="P621" s="2"/>
    </row>
    <row r="622" spans="1:18" ht="16.5" x14ac:dyDescent="0.25">
      <c r="A622" s="29"/>
      <c r="B622" s="42"/>
      <c r="C622" s="45" t="s">
        <v>59</v>
      </c>
      <c r="D622" s="41">
        <f>D626+D642+D667</f>
        <v>156801.62</v>
      </c>
      <c r="E622" s="41">
        <f t="shared" ref="E622:J622" si="857">E626+E642+E667</f>
        <v>129567.26999999999</v>
      </c>
      <c r="F622" s="41">
        <f t="shared" si="857"/>
        <v>185377.91999999998</v>
      </c>
      <c r="G622" s="41">
        <f t="shared" si="857"/>
        <v>147811.94999999998</v>
      </c>
      <c r="H622" s="41">
        <f t="shared" si="857"/>
        <v>0</v>
      </c>
      <c r="I622" s="41">
        <f t="shared" si="857"/>
        <v>0</v>
      </c>
      <c r="J622" s="41">
        <f t="shared" si="857"/>
        <v>0</v>
      </c>
      <c r="K622" s="41">
        <f t="shared" ref="K622" si="858">K626+K642+K667</f>
        <v>0</v>
      </c>
      <c r="L622" s="10"/>
      <c r="M622" s="12">
        <f t="shared" si="831"/>
        <v>619558.76</v>
      </c>
      <c r="N622" s="2"/>
      <c r="O622" s="2"/>
      <c r="P622" s="2"/>
    </row>
    <row r="623" spans="1:18" ht="16.5" x14ac:dyDescent="0.25">
      <c r="A623" s="29"/>
      <c r="B623" s="42"/>
      <c r="C623" s="45" t="s">
        <v>60</v>
      </c>
      <c r="D623" s="41">
        <f>D627+D643+D668</f>
        <v>0</v>
      </c>
      <c r="E623" s="41">
        <f t="shared" ref="E623:J623" si="859">E627+E643+E668</f>
        <v>0</v>
      </c>
      <c r="F623" s="41">
        <f t="shared" si="859"/>
        <v>0</v>
      </c>
      <c r="G623" s="41">
        <f t="shared" si="859"/>
        <v>0</v>
      </c>
      <c r="H623" s="41">
        <f t="shared" si="859"/>
        <v>241869.24</v>
      </c>
      <c r="I623" s="41">
        <f t="shared" si="859"/>
        <v>249962.43</v>
      </c>
      <c r="J623" s="41">
        <f t="shared" si="859"/>
        <v>105919.70999999999</v>
      </c>
      <c r="K623" s="41">
        <f t="shared" ref="K623" si="860">K627+K643+K668</f>
        <v>140121.24</v>
      </c>
      <c r="L623" s="10"/>
      <c r="M623" s="12">
        <f t="shared" si="831"/>
        <v>737872.62</v>
      </c>
      <c r="N623" s="2"/>
      <c r="O623" s="2"/>
      <c r="P623" s="2"/>
    </row>
    <row r="624" spans="1:18" ht="16.5" x14ac:dyDescent="0.25">
      <c r="A624" s="29"/>
      <c r="B624" s="42"/>
      <c r="C624" s="45" t="s">
        <v>152</v>
      </c>
      <c r="D624" s="41">
        <v>0</v>
      </c>
      <c r="E624" s="41">
        <v>0</v>
      </c>
      <c r="F624" s="41">
        <v>0</v>
      </c>
      <c r="G624" s="41">
        <v>0</v>
      </c>
      <c r="H624" s="41">
        <v>0</v>
      </c>
      <c r="I624" s="41">
        <v>0</v>
      </c>
      <c r="J624" s="41">
        <v>0</v>
      </c>
      <c r="K624" s="41">
        <v>0</v>
      </c>
      <c r="L624" s="10"/>
      <c r="M624" s="12">
        <f t="shared" si="831"/>
        <v>0</v>
      </c>
      <c r="N624" s="2"/>
      <c r="O624" s="2"/>
    </row>
    <row r="625" spans="1:23" ht="16.5" x14ac:dyDescent="0.25">
      <c r="A625" s="29"/>
      <c r="B625" s="42"/>
      <c r="C625" s="43" t="s">
        <v>149</v>
      </c>
      <c r="D625" s="41">
        <f>D626+D627</f>
        <v>49473.119999999995</v>
      </c>
      <c r="E625" s="41">
        <f t="shared" ref="E625:J625" si="861">E626+E627</f>
        <v>20163.580000000002</v>
      </c>
      <c r="F625" s="41">
        <f t="shared" si="861"/>
        <v>58442.16</v>
      </c>
      <c r="G625" s="41">
        <f t="shared" si="861"/>
        <v>16339.71</v>
      </c>
      <c r="H625" s="41">
        <f t="shared" si="861"/>
        <v>59371.05</v>
      </c>
      <c r="I625" s="41">
        <f t="shared" si="861"/>
        <v>12716.72</v>
      </c>
      <c r="J625" s="41">
        <f t="shared" si="861"/>
        <v>0</v>
      </c>
      <c r="K625" s="41">
        <f t="shared" ref="K625" si="862">K626+K627</f>
        <v>0</v>
      </c>
      <c r="L625" s="10"/>
      <c r="M625" s="12">
        <f t="shared" si="831"/>
        <v>216506.34</v>
      </c>
      <c r="N625" s="2"/>
      <c r="O625" s="2"/>
    </row>
    <row r="626" spans="1:23" ht="16.5" x14ac:dyDescent="0.25">
      <c r="A626" s="29"/>
      <c r="B626" s="42"/>
      <c r="C626" s="45" t="s">
        <v>59</v>
      </c>
      <c r="D626" s="41">
        <f>D630+D633</f>
        <v>49473.119999999995</v>
      </c>
      <c r="E626" s="41">
        <f t="shared" ref="E626:J626" si="863">E630+E633</f>
        <v>20163.580000000002</v>
      </c>
      <c r="F626" s="41">
        <f t="shared" si="863"/>
        <v>58442.16</v>
      </c>
      <c r="G626" s="41">
        <f t="shared" si="863"/>
        <v>16339.71</v>
      </c>
      <c r="H626" s="41">
        <f t="shared" si="863"/>
        <v>0</v>
      </c>
      <c r="I626" s="41">
        <f t="shared" si="863"/>
        <v>0</v>
      </c>
      <c r="J626" s="41">
        <f t="shared" si="863"/>
        <v>0</v>
      </c>
      <c r="K626" s="41">
        <f t="shared" ref="K626" si="864">K630+K633</f>
        <v>0</v>
      </c>
      <c r="L626" s="10"/>
      <c r="M626" s="12">
        <f t="shared" si="831"/>
        <v>144418.57</v>
      </c>
      <c r="N626" s="2"/>
      <c r="O626" s="2"/>
    </row>
    <row r="627" spans="1:23" ht="16.5" x14ac:dyDescent="0.25">
      <c r="A627" s="29"/>
      <c r="B627" s="42"/>
      <c r="C627" s="45" t="s">
        <v>60</v>
      </c>
      <c r="D627" s="41">
        <f>D631+D634</f>
        <v>0</v>
      </c>
      <c r="E627" s="41">
        <f t="shared" ref="E627:J627" si="865">E631+E634</f>
        <v>0</v>
      </c>
      <c r="F627" s="41">
        <f t="shared" si="865"/>
        <v>0</v>
      </c>
      <c r="G627" s="41">
        <f t="shared" si="865"/>
        <v>0</v>
      </c>
      <c r="H627" s="41">
        <f t="shared" si="865"/>
        <v>59371.05</v>
      </c>
      <c r="I627" s="41">
        <f t="shared" si="865"/>
        <v>12716.72</v>
      </c>
      <c r="J627" s="41">
        <f t="shared" si="865"/>
        <v>0</v>
      </c>
      <c r="K627" s="41">
        <f t="shared" ref="K627" si="866">K631+K634</f>
        <v>0</v>
      </c>
      <c r="L627" s="10"/>
      <c r="M627" s="12">
        <f t="shared" si="831"/>
        <v>72087.77</v>
      </c>
      <c r="N627" s="2"/>
      <c r="O627" s="2"/>
    </row>
    <row r="628" spans="1:23" ht="16.5" x14ac:dyDescent="0.25">
      <c r="A628" s="29"/>
      <c r="B628" s="42"/>
      <c r="C628" s="44" t="s">
        <v>151</v>
      </c>
      <c r="D628" s="41"/>
      <c r="E628" s="41"/>
      <c r="F628" s="41"/>
      <c r="G628" s="41"/>
      <c r="H628" s="41"/>
      <c r="I628" s="41"/>
      <c r="J628" s="41"/>
      <c r="K628" s="41"/>
      <c r="L628" s="10"/>
      <c r="M628" s="12">
        <f t="shared" si="831"/>
        <v>0</v>
      </c>
      <c r="N628" s="2"/>
      <c r="O628" s="2"/>
    </row>
    <row r="629" spans="1:23" ht="32.25" customHeight="1" x14ac:dyDescent="0.25">
      <c r="A629" s="29"/>
      <c r="B629" s="42"/>
      <c r="C629" s="43" t="s">
        <v>162</v>
      </c>
      <c r="D629" s="41">
        <f>D630+D631</f>
        <v>31147.09</v>
      </c>
      <c r="E629" s="41">
        <f t="shared" ref="E629:J629" si="867">E630+E631</f>
        <v>0</v>
      </c>
      <c r="F629" s="41">
        <f t="shared" si="867"/>
        <v>41588.79</v>
      </c>
      <c r="G629" s="41">
        <f t="shared" si="867"/>
        <v>0</v>
      </c>
      <c r="H629" s="41">
        <f t="shared" si="867"/>
        <v>0</v>
      </c>
      <c r="I629" s="41">
        <f t="shared" si="867"/>
        <v>0</v>
      </c>
      <c r="J629" s="41">
        <f t="shared" si="867"/>
        <v>0</v>
      </c>
      <c r="K629" s="41">
        <f t="shared" ref="K629" si="868">K630+K631</f>
        <v>0</v>
      </c>
      <c r="L629" s="10"/>
      <c r="M629" s="12">
        <f t="shared" si="831"/>
        <v>72735.88</v>
      </c>
      <c r="N629" s="2"/>
      <c r="O629" s="2"/>
      <c r="Q629" s="2"/>
      <c r="W629" s="2"/>
    </row>
    <row r="630" spans="1:23" ht="16.5" x14ac:dyDescent="0.25">
      <c r="A630" s="29"/>
      <c r="B630" s="42"/>
      <c r="C630" s="45" t="s">
        <v>59</v>
      </c>
      <c r="D630" s="41">
        <f>D791</f>
        <v>31147.09</v>
      </c>
      <c r="E630" s="41">
        <f t="shared" ref="E630:J630" si="869">E791</f>
        <v>0</v>
      </c>
      <c r="F630" s="41">
        <f t="shared" si="869"/>
        <v>41588.79</v>
      </c>
      <c r="G630" s="41">
        <f t="shared" si="869"/>
        <v>0</v>
      </c>
      <c r="H630" s="41">
        <f t="shared" si="869"/>
        <v>0</v>
      </c>
      <c r="I630" s="41">
        <f t="shared" si="869"/>
        <v>0</v>
      </c>
      <c r="J630" s="41">
        <f t="shared" si="869"/>
        <v>0</v>
      </c>
      <c r="K630" s="41">
        <f t="shared" ref="K630" si="870">K791</f>
        <v>0</v>
      </c>
      <c r="L630" s="10"/>
      <c r="M630" s="12">
        <f t="shared" si="831"/>
        <v>72735.88</v>
      </c>
      <c r="N630" s="2"/>
      <c r="O630" s="2"/>
      <c r="Q630" s="2"/>
      <c r="W630" s="2"/>
    </row>
    <row r="631" spans="1:23" ht="16.5" x14ac:dyDescent="0.25">
      <c r="A631" s="29"/>
      <c r="B631" s="42"/>
      <c r="C631" s="45" t="s">
        <v>60</v>
      </c>
      <c r="D631" s="41">
        <f>D792</f>
        <v>0</v>
      </c>
      <c r="E631" s="41">
        <f t="shared" ref="E631:J631" si="871">E792</f>
        <v>0</v>
      </c>
      <c r="F631" s="41">
        <f t="shared" si="871"/>
        <v>0</v>
      </c>
      <c r="G631" s="41">
        <f t="shared" si="871"/>
        <v>0</v>
      </c>
      <c r="H631" s="41">
        <f t="shared" si="871"/>
        <v>0</v>
      </c>
      <c r="I631" s="41">
        <f t="shared" si="871"/>
        <v>0</v>
      </c>
      <c r="J631" s="41">
        <f t="shared" si="871"/>
        <v>0</v>
      </c>
      <c r="K631" s="41">
        <f t="shared" ref="K631" si="872">K792</f>
        <v>0</v>
      </c>
      <c r="L631" s="10"/>
      <c r="M631" s="12">
        <f t="shared" si="831"/>
        <v>0</v>
      </c>
      <c r="N631" s="2"/>
      <c r="O631" s="2"/>
      <c r="Q631" s="2"/>
      <c r="W631" s="2"/>
    </row>
    <row r="632" spans="1:23" ht="16.5" x14ac:dyDescent="0.25">
      <c r="A632" s="29"/>
      <c r="B632" s="42"/>
      <c r="C632" s="43" t="s">
        <v>155</v>
      </c>
      <c r="D632" s="41">
        <f>D633+D634</f>
        <v>18326.03</v>
      </c>
      <c r="E632" s="41">
        <f t="shared" ref="E632:L632" si="873">E633+E634</f>
        <v>20163.580000000002</v>
      </c>
      <c r="F632" s="41">
        <f t="shared" si="873"/>
        <v>16853.37</v>
      </c>
      <c r="G632" s="41">
        <f t="shared" si="873"/>
        <v>16339.71</v>
      </c>
      <c r="H632" s="41">
        <f t="shared" si="873"/>
        <v>59371.05</v>
      </c>
      <c r="I632" s="41">
        <f t="shared" si="873"/>
        <v>12716.72</v>
      </c>
      <c r="J632" s="41">
        <f t="shared" si="873"/>
        <v>0</v>
      </c>
      <c r="K632" s="41">
        <f t="shared" ref="K632" si="874">K633+K634</f>
        <v>0</v>
      </c>
      <c r="L632" s="8">
        <f t="shared" si="873"/>
        <v>0</v>
      </c>
      <c r="M632" s="12">
        <f t="shared" si="831"/>
        <v>143770.46</v>
      </c>
      <c r="N632" s="2"/>
      <c r="O632" s="2"/>
    </row>
    <row r="633" spans="1:23" ht="16.5" x14ac:dyDescent="0.25">
      <c r="A633" s="29"/>
      <c r="B633" s="42"/>
      <c r="C633" s="45" t="s">
        <v>59</v>
      </c>
      <c r="D633" s="41">
        <f>D794+D1187</f>
        <v>18326.03</v>
      </c>
      <c r="E633" s="41">
        <f>E794+E1187</f>
        <v>20163.580000000002</v>
      </c>
      <c r="F633" s="41">
        <f>F794+F1187</f>
        <v>16853.37</v>
      </c>
      <c r="G633" s="41">
        <f>G794+G1187</f>
        <v>16339.71</v>
      </c>
      <c r="H633" s="41">
        <f>H794+H1187</f>
        <v>0</v>
      </c>
      <c r="I633" s="41">
        <f>I794+I1187</f>
        <v>0</v>
      </c>
      <c r="J633" s="41">
        <f>J794+J1187</f>
        <v>0</v>
      </c>
      <c r="K633" s="41">
        <f>K794+K1187</f>
        <v>0</v>
      </c>
      <c r="L633" s="10"/>
      <c r="M633" s="12">
        <f t="shared" si="831"/>
        <v>71682.69</v>
      </c>
      <c r="N633" s="2"/>
      <c r="O633" s="2"/>
    </row>
    <row r="634" spans="1:23" ht="16.5" x14ac:dyDescent="0.25">
      <c r="A634" s="29"/>
      <c r="B634" s="42"/>
      <c r="C634" s="45" t="s">
        <v>60</v>
      </c>
      <c r="D634" s="41">
        <f>D795+D1188</f>
        <v>0</v>
      </c>
      <c r="E634" s="41">
        <f>E795+E1188</f>
        <v>0</v>
      </c>
      <c r="F634" s="41">
        <f>F795+F1188</f>
        <v>0</v>
      </c>
      <c r="G634" s="41">
        <f>G795+G1188</f>
        <v>0</v>
      </c>
      <c r="H634" s="41">
        <f>H795+H1188</f>
        <v>59371.05</v>
      </c>
      <c r="I634" s="41">
        <f>I795+I1188</f>
        <v>12716.72</v>
      </c>
      <c r="J634" s="41">
        <f>J795+J1188</f>
        <v>0</v>
      </c>
      <c r="K634" s="41">
        <f>K795+K1188</f>
        <v>0</v>
      </c>
      <c r="L634" s="10"/>
      <c r="M634" s="12">
        <f t="shared" si="831"/>
        <v>72087.77</v>
      </c>
      <c r="N634" s="2"/>
      <c r="O634" s="2"/>
    </row>
    <row r="635" spans="1:23" ht="31.5" x14ac:dyDescent="0.25">
      <c r="A635" s="29"/>
      <c r="B635" s="42"/>
      <c r="C635" s="43" t="s">
        <v>167</v>
      </c>
      <c r="D635" s="41">
        <f>D636+D637</f>
        <v>18046.84</v>
      </c>
      <c r="E635" s="41">
        <f t="shared" ref="E635:J635" si="875">E636+E637</f>
        <v>20163.580000000002</v>
      </c>
      <c r="F635" s="41">
        <f t="shared" si="875"/>
        <v>16853.37</v>
      </c>
      <c r="G635" s="41">
        <f t="shared" si="875"/>
        <v>16339.71</v>
      </c>
      <c r="H635" s="41">
        <f t="shared" si="875"/>
        <v>58301.53</v>
      </c>
      <c r="I635" s="41">
        <f t="shared" si="875"/>
        <v>9800</v>
      </c>
      <c r="J635" s="41">
        <f t="shared" si="875"/>
        <v>0</v>
      </c>
      <c r="K635" s="41">
        <f t="shared" ref="K635" si="876">K636+K637</f>
        <v>0</v>
      </c>
      <c r="L635" s="10"/>
      <c r="M635" s="12">
        <f t="shared" si="831"/>
        <v>139505.03</v>
      </c>
      <c r="N635" s="2"/>
      <c r="O635" s="2"/>
    </row>
    <row r="636" spans="1:23" ht="16.5" x14ac:dyDescent="0.25">
      <c r="A636" s="29"/>
      <c r="B636" s="42"/>
      <c r="C636" s="45" t="s">
        <v>59</v>
      </c>
      <c r="D636" s="41">
        <f>D797</f>
        <v>18046.84</v>
      </c>
      <c r="E636" s="41">
        <f t="shared" ref="E636:J636" si="877">E797</f>
        <v>20163.580000000002</v>
      </c>
      <c r="F636" s="41">
        <f t="shared" si="877"/>
        <v>16853.37</v>
      </c>
      <c r="G636" s="41">
        <f t="shared" si="877"/>
        <v>16339.71</v>
      </c>
      <c r="H636" s="41">
        <f t="shared" si="877"/>
        <v>0</v>
      </c>
      <c r="I636" s="41">
        <f t="shared" si="877"/>
        <v>0</v>
      </c>
      <c r="J636" s="41">
        <f t="shared" si="877"/>
        <v>0</v>
      </c>
      <c r="K636" s="41">
        <f t="shared" ref="K636" si="878">K797</f>
        <v>0</v>
      </c>
      <c r="L636" s="10"/>
      <c r="M636" s="12">
        <f t="shared" si="831"/>
        <v>71403.5</v>
      </c>
      <c r="N636" s="2"/>
      <c r="O636" s="2"/>
    </row>
    <row r="637" spans="1:23" ht="16.5" x14ac:dyDescent="0.25">
      <c r="A637" s="29"/>
      <c r="B637" s="42"/>
      <c r="C637" s="45" t="s">
        <v>60</v>
      </c>
      <c r="D637" s="41">
        <f>D798</f>
        <v>0</v>
      </c>
      <c r="E637" s="41">
        <f t="shared" ref="E637:J637" si="879">E798</f>
        <v>0</v>
      </c>
      <c r="F637" s="41">
        <f t="shared" si="879"/>
        <v>0</v>
      </c>
      <c r="G637" s="41">
        <f t="shared" si="879"/>
        <v>0</v>
      </c>
      <c r="H637" s="41">
        <f t="shared" si="879"/>
        <v>58301.53</v>
      </c>
      <c r="I637" s="41">
        <f t="shared" si="879"/>
        <v>9800</v>
      </c>
      <c r="J637" s="41">
        <f t="shared" si="879"/>
        <v>0</v>
      </c>
      <c r="K637" s="41">
        <f t="shared" ref="K637" si="880">K798</f>
        <v>0</v>
      </c>
      <c r="L637" s="10"/>
      <c r="M637" s="12">
        <f t="shared" si="831"/>
        <v>68101.53</v>
      </c>
      <c r="N637" s="2"/>
      <c r="O637" s="2"/>
    </row>
    <row r="638" spans="1:23" ht="16.5" x14ac:dyDescent="0.25">
      <c r="A638" s="29"/>
      <c r="B638" s="42"/>
      <c r="C638" s="43" t="s">
        <v>164</v>
      </c>
      <c r="D638" s="41">
        <f>D639+D640</f>
        <v>279.19</v>
      </c>
      <c r="E638" s="41">
        <f t="shared" ref="E638:J638" si="881">E639+E640</f>
        <v>0</v>
      </c>
      <c r="F638" s="41">
        <f t="shared" si="881"/>
        <v>0</v>
      </c>
      <c r="G638" s="41">
        <f t="shared" si="881"/>
        <v>0</v>
      </c>
      <c r="H638" s="41">
        <f t="shared" si="881"/>
        <v>0</v>
      </c>
      <c r="I638" s="41">
        <f t="shared" si="881"/>
        <v>0</v>
      </c>
      <c r="J638" s="41">
        <f t="shared" si="881"/>
        <v>0</v>
      </c>
      <c r="K638" s="41">
        <f t="shared" ref="K638" si="882">K639+K640</f>
        <v>0</v>
      </c>
      <c r="L638" s="10"/>
      <c r="M638" s="12">
        <f t="shared" si="831"/>
        <v>279.19</v>
      </c>
      <c r="N638" s="2"/>
      <c r="O638" s="2"/>
    </row>
    <row r="639" spans="1:23" ht="16.5" x14ac:dyDescent="0.25">
      <c r="A639" s="29"/>
      <c r="B639" s="42"/>
      <c r="C639" s="45" t="s">
        <v>59</v>
      </c>
      <c r="D639" s="41">
        <f>D1190</f>
        <v>279.19</v>
      </c>
      <c r="E639" s="41">
        <f t="shared" ref="E639:J639" si="883">E1190</f>
        <v>0</v>
      </c>
      <c r="F639" s="41">
        <f t="shared" si="883"/>
        <v>0</v>
      </c>
      <c r="G639" s="41">
        <f t="shared" si="883"/>
        <v>0</v>
      </c>
      <c r="H639" s="41">
        <f t="shared" si="883"/>
        <v>0</v>
      </c>
      <c r="I639" s="41">
        <f t="shared" si="883"/>
        <v>0</v>
      </c>
      <c r="J639" s="41">
        <f t="shared" si="883"/>
        <v>0</v>
      </c>
      <c r="K639" s="41">
        <f t="shared" ref="K639" si="884">K1190</f>
        <v>0</v>
      </c>
      <c r="L639" s="10"/>
      <c r="M639" s="12">
        <f t="shared" si="831"/>
        <v>279.19</v>
      </c>
      <c r="N639" s="2"/>
      <c r="O639" s="2"/>
    </row>
    <row r="640" spans="1:23" ht="16.5" x14ac:dyDescent="0.25">
      <c r="A640" s="29"/>
      <c r="B640" s="42"/>
      <c r="C640" s="45" t="s">
        <v>60</v>
      </c>
      <c r="D640" s="41">
        <f>D1191</f>
        <v>0</v>
      </c>
      <c r="E640" s="41">
        <f t="shared" ref="E640:J640" si="885">E1191</f>
        <v>0</v>
      </c>
      <c r="F640" s="41">
        <f t="shared" si="885"/>
        <v>0</v>
      </c>
      <c r="G640" s="41">
        <f t="shared" si="885"/>
        <v>0</v>
      </c>
      <c r="H640" s="41">
        <f t="shared" si="885"/>
        <v>0</v>
      </c>
      <c r="I640" s="41">
        <f t="shared" si="885"/>
        <v>0</v>
      </c>
      <c r="J640" s="41">
        <f t="shared" si="885"/>
        <v>0</v>
      </c>
      <c r="K640" s="41">
        <f t="shared" ref="K640" si="886">K1191</f>
        <v>0</v>
      </c>
      <c r="L640" s="10"/>
      <c r="M640" s="12">
        <f t="shared" si="831"/>
        <v>0</v>
      </c>
      <c r="N640" s="2"/>
      <c r="O640" s="2"/>
    </row>
    <row r="641" spans="1:18" ht="16.5" x14ac:dyDescent="0.25">
      <c r="A641" s="29"/>
      <c r="B641" s="42"/>
      <c r="C641" s="43" t="s">
        <v>150</v>
      </c>
      <c r="D641" s="41">
        <f>D642+D643</f>
        <v>104335.70000000001</v>
      </c>
      <c r="E641" s="41">
        <f t="shared" ref="E641:J641" si="887">E642+E643</f>
        <v>105190.45999999999</v>
      </c>
      <c r="F641" s="41">
        <f t="shared" si="887"/>
        <v>124566.96</v>
      </c>
      <c r="G641" s="41">
        <f t="shared" si="887"/>
        <v>129571.93999999999</v>
      </c>
      <c r="H641" s="41">
        <f t="shared" si="887"/>
        <v>179223.69</v>
      </c>
      <c r="I641" s="41">
        <f t="shared" si="887"/>
        <v>236550.11</v>
      </c>
      <c r="J641" s="41">
        <f t="shared" si="887"/>
        <v>105919.70999999999</v>
      </c>
      <c r="K641" s="41">
        <f t="shared" ref="K641" si="888">K642+K643</f>
        <v>140121.24</v>
      </c>
      <c r="L641" s="10"/>
      <c r="M641" s="12">
        <f t="shared" si="831"/>
        <v>1125479.81</v>
      </c>
      <c r="N641" s="2"/>
      <c r="O641" s="2"/>
      <c r="P641" s="2"/>
    </row>
    <row r="642" spans="1:18" ht="16.5" x14ac:dyDescent="0.25">
      <c r="A642" s="29"/>
      <c r="B642" s="42"/>
      <c r="C642" s="45" t="s">
        <v>59</v>
      </c>
      <c r="D642" s="41">
        <f>D646+D655+D664</f>
        <v>104335.70000000001</v>
      </c>
      <c r="E642" s="41">
        <f t="shared" ref="E642:J642" si="889">E646+E655+E664</f>
        <v>105190.45999999999</v>
      </c>
      <c r="F642" s="41">
        <f t="shared" si="889"/>
        <v>124566.96</v>
      </c>
      <c r="G642" s="41">
        <f t="shared" si="889"/>
        <v>129571.93999999999</v>
      </c>
      <c r="H642" s="41">
        <f t="shared" si="889"/>
        <v>0</v>
      </c>
      <c r="I642" s="41">
        <f t="shared" si="889"/>
        <v>0</v>
      </c>
      <c r="J642" s="41">
        <f t="shared" si="889"/>
        <v>0</v>
      </c>
      <c r="K642" s="41">
        <f t="shared" ref="K642" si="890">K646+K655+K664</f>
        <v>0</v>
      </c>
      <c r="L642" s="10"/>
      <c r="M642" s="12">
        <f t="shared" si="831"/>
        <v>463665.06</v>
      </c>
      <c r="N642" s="2"/>
      <c r="O642" s="2"/>
      <c r="P642" s="2"/>
    </row>
    <row r="643" spans="1:18" ht="16.5" x14ac:dyDescent="0.25">
      <c r="A643" s="29"/>
      <c r="B643" s="42"/>
      <c r="C643" s="45" t="s">
        <v>60</v>
      </c>
      <c r="D643" s="41">
        <f>D647+D656+D665</f>
        <v>0</v>
      </c>
      <c r="E643" s="41">
        <f t="shared" ref="E643:J643" si="891">E647+E656+E665</f>
        <v>0</v>
      </c>
      <c r="F643" s="41">
        <f t="shared" si="891"/>
        <v>0</v>
      </c>
      <c r="G643" s="41">
        <f t="shared" si="891"/>
        <v>0</v>
      </c>
      <c r="H643" s="41">
        <f t="shared" si="891"/>
        <v>179223.69</v>
      </c>
      <c r="I643" s="41">
        <f t="shared" si="891"/>
        <v>236550.11</v>
      </c>
      <c r="J643" s="41">
        <f t="shared" si="891"/>
        <v>105919.70999999999</v>
      </c>
      <c r="K643" s="41">
        <f t="shared" ref="K643" si="892">K647+K656+K665</f>
        <v>140121.24</v>
      </c>
      <c r="L643" s="10"/>
      <c r="M643" s="12">
        <f t="shared" si="831"/>
        <v>661814.75</v>
      </c>
      <c r="N643" s="2"/>
      <c r="O643" s="2"/>
      <c r="P643" s="2"/>
    </row>
    <row r="644" spans="1:18" ht="16.5" x14ac:dyDescent="0.25">
      <c r="A644" s="29"/>
      <c r="B644" s="42"/>
      <c r="C644" s="44" t="s">
        <v>151</v>
      </c>
      <c r="D644" s="41"/>
      <c r="E644" s="41"/>
      <c r="F644" s="41"/>
      <c r="G644" s="41"/>
      <c r="H644" s="41"/>
      <c r="I644" s="41"/>
      <c r="J644" s="41"/>
      <c r="K644" s="41"/>
      <c r="L644" s="10"/>
      <c r="M644" s="12">
        <f t="shared" si="831"/>
        <v>0</v>
      </c>
      <c r="N644" s="2"/>
      <c r="O644" s="2"/>
      <c r="P644" s="2"/>
    </row>
    <row r="645" spans="1:18" ht="34.5" customHeight="1" x14ac:dyDescent="0.25">
      <c r="A645" s="29"/>
      <c r="B645" s="42"/>
      <c r="C645" s="43" t="s">
        <v>162</v>
      </c>
      <c r="D645" s="41">
        <f>D646+D647</f>
        <v>88012.540000000008</v>
      </c>
      <c r="E645" s="41">
        <f t="shared" ref="E645:L645" si="893">E646+E647</f>
        <v>89544.48</v>
      </c>
      <c r="F645" s="41">
        <f t="shared" si="893"/>
        <v>103610.24000000001</v>
      </c>
      <c r="G645" s="41">
        <f t="shared" si="893"/>
        <v>117328.91999999998</v>
      </c>
      <c r="H645" s="41">
        <f t="shared" si="893"/>
        <v>146417.19999999998</v>
      </c>
      <c r="I645" s="41">
        <f t="shared" si="893"/>
        <v>211235.05</v>
      </c>
      <c r="J645" s="41">
        <f t="shared" si="893"/>
        <v>105919.70999999999</v>
      </c>
      <c r="K645" s="41">
        <f t="shared" ref="K645" si="894">K646+K647</f>
        <v>140121.24</v>
      </c>
      <c r="L645" s="8">
        <f t="shared" si="893"/>
        <v>0</v>
      </c>
      <c r="M645" s="12">
        <f t="shared" si="831"/>
        <v>1002189.3799999999</v>
      </c>
      <c r="N645" s="2"/>
      <c r="O645" s="2"/>
    </row>
    <row r="646" spans="1:18" ht="16.5" x14ac:dyDescent="0.25">
      <c r="A646" s="29"/>
      <c r="B646" s="42"/>
      <c r="C646" s="45" t="s">
        <v>59</v>
      </c>
      <c r="D646" s="41">
        <f>D687+D777+D744+D762+D804</f>
        <v>88012.540000000008</v>
      </c>
      <c r="E646" s="41">
        <f>E687+E777+E744+E762+E804</f>
        <v>89544.48</v>
      </c>
      <c r="F646" s="41">
        <f>F687+F777+F744+F762+F804</f>
        <v>103610.24000000001</v>
      </c>
      <c r="G646" s="41">
        <f>G687+G777+G744+G762+G804</f>
        <v>117328.91999999998</v>
      </c>
      <c r="H646" s="41">
        <f>H687+H777+H744+H762+H804</f>
        <v>0</v>
      </c>
      <c r="I646" s="41">
        <f>I687+I777+I744+I762+I804</f>
        <v>0</v>
      </c>
      <c r="J646" s="41">
        <f>J687+J777+J744+J762+J804</f>
        <v>0</v>
      </c>
      <c r="K646" s="41">
        <f>K687+K777+K744+K762+K804</f>
        <v>0</v>
      </c>
      <c r="L646" s="10"/>
      <c r="M646" s="12">
        <f t="shared" si="831"/>
        <v>398496.18</v>
      </c>
      <c r="N646" s="2"/>
      <c r="O646" s="2"/>
    </row>
    <row r="647" spans="1:18" ht="16.5" x14ac:dyDescent="0.25">
      <c r="A647" s="29"/>
      <c r="B647" s="42"/>
      <c r="C647" s="45" t="s">
        <v>60</v>
      </c>
      <c r="D647" s="41">
        <f>D688+D745+D763+D778+D805</f>
        <v>0</v>
      </c>
      <c r="E647" s="41">
        <f>E688+E745+E763+E778+E805</f>
        <v>0</v>
      </c>
      <c r="F647" s="41">
        <f>F688+F745+F763+F778+F805</f>
        <v>0</v>
      </c>
      <c r="G647" s="41">
        <f>G688+G745+G763+G778+G805</f>
        <v>0</v>
      </c>
      <c r="H647" s="41">
        <f>H688+H745+H763+H778+H805</f>
        <v>146417.19999999998</v>
      </c>
      <c r="I647" s="41">
        <f>I688+I745+I763+I778+I805</f>
        <v>211235.05</v>
      </c>
      <c r="J647" s="41">
        <f>J688+J745+J763+J778+J805</f>
        <v>105919.70999999999</v>
      </c>
      <c r="K647" s="41">
        <f>K688+K745+K763+K778+K805</f>
        <v>140121.24</v>
      </c>
      <c r="L647" s="10"/>
      <c r="M647" s="12">
        <f t="shared" si="831"/>
        <v>603693.19999999995</v>
      </c>
      <c r="N647" s="2"/>
      <c r="O647" s="2"/>
    </row>
    <row r="648" spans="1:18" ht="31.5" x14ac:dyDescent="0.25">
      <c r="A648" s="29"/>
      <c r="B648" s="42"/>
      <c r="C648" s="43" t="s">
        <v>173</v>
      </c>
      <c r="D648" s="41">
        <f>D649+D650</f>
        <v>28832.400000000001</v>
      </c>
      <c r="E648" s="41">
        <f t="shared" ref="E648:J648" si="895">E649+E650</f>
        <v>32994.239999999998</v>
      </c>
      <c r="F648" s="41">
        <f t="shared" si="895"/>
        <v>35566.5</v>
      </c>
      <c r="G648" s="41">
        <f t="shared" si="895"/>
        <v>48121.82</v>
      </c>
      <c r="H648" s="41">
        <f t="shared" si="895"/>
        <v>52823.94</v>
      </c>
      <c r="I648" s="41">
        <f t="shared" si="895"/>
        <v>155393.47999999998</v>
      </c>
      <c r="J648" s="41">
        <f t="shared" si="895"/>
        <v>60411.63</v>
      </c>
      <c r="K648" s="41">
        <f t="shared" ref="K648" si="896">K649+K650</f>
        <v>59411.63</v>
      </c>
      <c r="L648" s="10"/>
      <c r="M648" s="12">
        <f t="shared" si="831"/>
        <v>473555.64</v>
      </c>
      <c r="N648" s="2"/>
      <c r="O648" s="2"/>
    </row>
    <row r="649" spans="1:18" ht="16.5" x14ac:dyDescent="0.25">
      <c r="A649" s="29"/>
      <c r="B649" s="42"/>
      <c r="C649" s="45" t="s">
        <v>59</v>
      </c>
      <c r="D649" s="41">
        <f>D747+D780</f>
        <v>28832.400000000001</v>
      </c>
      <c r="E649" s="41">
        <f>E747+E780</f>
        <v>32994.239999999998</v>
      </c>
      <c r="F649" s="41">
        <f>F747+F780</f>
        <v>35566.5</v>
      </c>
      <c r="G649" s="41">
        <f>G747+G780</f>
        <v>48121.82</v>
      </c>
      <c r="H649" s="41">
        <f>H747+H780</f>
        <v>0</v>
      </c>
      <c r="I649" s="41">
        <f>I747+I780</f>
        <v>0</v>
      </c>
      <c r="J649" s="41">
        <f>J747+J780</f>
        <v>0</v>
      </c>
      <c r="K649" s="41">
        <f>K747+K780</f>
        <v>0</v>
      </c>
      <c r="L649" s="10"/>
      <c r="M649" s="12">
        <f t="shared" si="831"/>
        <v>145514.96</v>
      </c>
      <c r="N649" s="2"/>
      <c r="O649" s="2"/>
    </row>
    <row r="650" spans="1:18" ht="16.5" x14ac:dyDescent="0.25">
      <c r="A650" s="29"/>
      <c r="B650" s="42"/>
      <c r="C650" s="45" t="s">
        <v>60</v>
      </c>
      <c r="D650" s="41">
        <f>D748+D781</f>
        <v>0</v>
      </c>
      <c r="E650" s="41">
        <f>E748+E781</f>
        <v>0</v>
      </c>
      <c r="F650" s="41">
        <f>F748+F781</f>
        <v>0</v>
      </c>
      <c r="G650" s="41">
        <f>G748+G781</f>
        <v>0</v>
      </c>
      <c r="H650" s="41">
        <f>H748+H781</f>
        <v>52823.94</v>
      </c>
      <c r="I650" s="41">
        <f>I748+I781</f>
        <v>155393.47999999998</v>
      </c>
      <c r="J650" s="41">
        <f>J748+J781</f>
        <v>60411.63</v>
      </c>
      <c r="K650" s="41">
        <f>K748+K781</f>
        <v>59411.63</v>
      </c>
      <c r="L650" s="10"/>
      <c r="M650" s="12">
        <f t="shared" si="831"/>
        <v>328040.68</v>
      </c>
      <c r="N650" s="2"/>
      <c r="O650" s="2"/>
    </row>
    <row r="651" spans="1:18" ht="16.5" x14ac:dyDescent="0.25">
      <c r="A651" s="29"/>
      <c r="B651" s="42"/>
      <c r="C651" s="43" t="s">
        <v>174</v>
      </c>
      <c r="D651" s="41">
        <f>D652+D653</f>
        <v>0</v>
      </c>
      <c r="E651" s="41">
        <f t="shared" ref="E651:J651" si="897">E652+E653</f>
        <v>0</v>
      </c>
      <c r="F651" s="41">
        <f t="shared" si="897"/>
        <v>14865.8</v>
      </c>
      <c r="G651" s="41">
        <f t="shared" si="897"/>
        <v>6092.01</v>
      </c>
      <c r="H651" s="41">
        <f t="shared" si="897"/>
        <v>3363.76</v>
      </c>
      <c r="I651" s="41">
        <f t="shared" si="897"/>
        <v>4792.3</v>
      </c>
      <c r="J651" s="41">
        <f t="shared" si="897"/>
        <v>8344.9699999999993</v>
      </c>
      <c r="K651" s="41">
        <f t="shared" ref="K651" si="898">K652+K653</f>
        <v>8344.9699999999993</v>
      </c>
      <c r="L651" s="10"/>
      <c r="M651" s="12">
        <f t="shared" si="831"/>
        <v>45803.81</v>
      </c>
      <c r="N651" s="2"/>
      <c r="O651" s="2"/>
    </row>
    <row r="652" spans="1:18" ht="16.5" x14ac:dyDescent="0.25">
      <c r="A652" s="29"/>
      <c r="B652" s="42"/>
      <c r="C652" s="45" t="s">
        <v>59</v>
      </c>
      <c r="D652" s="41">
        <f>D765</f>
        <v>0</v>
      </c>
      <c r="E652" s="41">
        <f t="shared" ref="E652:J652" si="899">E765</f>
        <v>0</v>
      </c>
      <c r="F652" s="41">
        <f t="shared" si="899"/>
        <v>14865.8</v>
      </c>
      <c r="G652" s="41">
        <f t="shared" si="899"/>
        <v>6092.01</v>
      </c>
      <c r="H652" s="41">
        <f t="shared" si="899"/>
        <v>0</v>
      </c>
      <c r="I652" s="41">
        <f t="shared" si="899"/>
        <v>0</v>
      </c>
      <c r="J652" s="41">
        <f t="shared" si="899"/>
        <v>0</v>
      </c>
      <c r="K652" s="41">
        <f t="shared" ref="K652" si="900">K765</f>
        <v>0</v>
      </c>
      <c r="L652" s="10"/>
      <c r="M652" s="12">
        <f t="shared" si="831"/>
        <v>20957.809999999998</v>
      </c>
      <c r="N652" s="2"/>
      <c r="O652" s="2"/>
    </row>
    <row r="653" spans="1:18" ht="16.5" x14ac:dyDescent="0.25">
      <c r="A653" s="29"/>
      <c r="B653" s="42"/>
      <c r="C653" s="45" t="s">
        <v>60</v>
      </c>
      <c r="D653" s="41">
        <f>D766</f>
        <v>0</v>
      </c>
      <c r="E653" s="41">
        <f t="shared" ref="E653:J653" si="901">E766</f>
        <v>0</v>
      </c>
      <c r="F653" s="41">
        <f t="shared" si="901"/>
        <v>0</v>
      </c>
      <c r="G653" s="41">
        <f t="shared" si="901"/>
        <v>0</v>
      </c>
      <c r="H653" s="41">
        <f t="shared" si="901"/>
        <v>3363.76</v>
      </c>
      <c r="I653" s="41">
        <f t="shared" si="901"/>
        <v>4792.3</v>
      </c>
      <c r="J653" s="41">
        <f t="shared" si="901"/>
        <v>8344.9699999999993</v>
      </c>
      <c r="K653" s="41">
        <f t="shared" ref="K653" si="902">K766</f>
        <v>8344.9699999999993</v>
      </c>
      <c r="L653" s="10"/>
      <c r="M653" s="12">
        <f t="shared" si="831"/>
        <v>24846</v>
      </c>
      <c r="N653" s="2"/>
      <c r="O653" s="2"/>
    </row>
    <row r="654" spans="1:18" ht="16.5" x14ac:dyDescent="0.25">
      <c r="A654" s="29"/>
      <c r="B654" s="42"/>
      <c r="C654" s="43" t="s">
        <v>155</v>
      </c>
      <c r="D654" s="41">
        <f>D655+D656</f>
        <v>15023.16</v>
      </c>
      <c r="E654" s="41">
        <f t="shared" ref="E654:J654" si="903">E655+E656</f>
        <v>14598.9</v>
      </c>
      <c r="F654" s="41">
        <f t="shared" si="903"/>
        <v>19719.22</v>
      </c>
      <c r="G654" s="41">
        <f t="shared" si="903"/>
        <v>10843.019999999999</v>
      </c>
      <c r="H654" s="41">
        <f t="shared" si="903"/>
        <v>30493.98</v>
      </c>
      <c r="I654" s="41">
        <f t="shared" si="903"/>
        <v>17757.559999999998</v>
      </c>
      <c r="J654" s="41">
        <f t="shared" si="903"/>
        <v>0</v>
      </c>
      <c r="K654" s="41">
        <f t="shared" ref="K654" si="904">K655+K656</f>
        <v>0</v>
      </c>
      <c r="L654" s="10"/>
      <c r="M654" s="12">
        <f t="shared" si="831"/>
        <v>108435.84</v>
      </c>
      <c r="N654" s="2"/>
      <c r="O654" s="2"/>
      <c r="R654" s="2"/>
    </row>
    <row r="655" spans="1:18" ht="16.5" x14ac:dyDescent="0.25">
      <c r="A655" s="29"/>
      <c r="B655" s="42"/>
      <c r="C655" s="45" t="s">
        <v>59</v>
      </c>
      <c r="D655" s="41">
        <f>D807+D1197</f>
        <v>15023.16</v>
      </c>
      <c r="E655" s="41">
        <f>E807+E1197</f>
        <v>14598.9</v>
      </c>
      <c r="F655" s="41">
        <f>F807+F1197</f>
        <v>19719.22</v>
      </c>
      <c r="G655" s="41">
        <f>G807+G1197</f>
        <v>10843.019999999999</v>
      </c>
      <c r="H655" s="41">
        <f>H807+H1197</f>
        <v>0</v>
      </c>
      <c r="I655" s="41">
        <f>I807+I1197</f>
        <v>0</v>
      </c>
      <c r="J655" s="41">
        <f>J807+J1197</f>
        <v>0</v>
      </c>
      <c r="K655" s="41">
        <f>K807+K1197</f>
        <v>0</v>
      </c>
      <c r="L655" s="10"/>
      <c r="M655" s="12">
        <f t="shared" si="831"/>
        <v>60184.299999999996</v>
      </c>
      <c r="N655" s="2"/>
      <c r="O655" s="2"/>
      <c r="R655" s="2"/>
    </row>
    <row r="656" spans="1:18" ht="16.5" x14ac:dyDescent="0.25">
      <c r="A656" s="29"/>
      <c r="B656" s="42"/>
      <c r="C656" s="45" t="s">
        <v>60</v>
      </c>
      <c r="D656" s="41">
        <f>D808+D1198</f>
        <v>0</v>
      </c>
      <c r="E656" s="41">
        <f>E808+E1198</f>
        <v>0</v>
      </c>
      <c r="F656" s="41">
        <f>F808+F1198</f>
        <v>0</v>
      </c>
      <c r="G656" s="41">
        <f>G808+G1198</f>
        <v>0</v>
      </c>
      <c r="H656" s="41">
        <f>H808+H1198</f>
        <v>30493.98</v>
      </c>
      <c r="I656" s="41">
        <f>I808+I1198</f>
        <v>17757.559999999998</v>
      </c>
      <c r="J656" s="41">
        <f>J808+J1198</f>
        <v>0</v>
      </c>
      <c r="K656" s="41">
        <f>K808+K1198</f>
        <v>0</v>
      </c>
      <c r="L656" s="10"/>
      <c r="M656" s="12">
        <f t="shared" si="831"/>
        <v>48251.539999999994</v>
      </c>
      <c r="N656" s="2"/>
      <c r="O656" s="2"/>
      <c r="R656" s="2"/>
    </row>
    <row r="657" spans="1:18" ht="31.5" x14ac:dyDescent="0.25">
      <c r="A657" s="29"/>
      <c r="B657" s="42"/>
      <c r="C657" s="43" t="s">
        <v>167</v>
      </c>
      <c r="D657" s="41">
        <f>D658+D659</f>
        <v>13738.97</v>
      </c>
      <c r="E657" s="41">
        <f t="shared" ref="E657:J657" si="905">E658+E659</f>
        <v>13837.43</v>
      </c>
      <c r="F657" s="41">
        <f t="shared" si="905"/>
        <v>19719.22</v>
      </c>
      <c r="G657" s="41">
        <f t="shared" si="905"/>
        <v>10843.019999999999</v>
      </c>
      <c r="H657" s="41">
        <f t="shared" si="905"/>
        <v>24769.87</v>
      </c>
      <c r="I657" s="41">
        <f t="shared" si="905"/>
        <v>17604.05</v>
      </c>
      <c r="J657" s="41">
        <f t="shared" si="905"/>
        <v>0</v>
      </c>
      <c r="K657" s="41">
        <f t="shared" ref="K657" si="906">K658+K659</f>
        <v>0</v>
      </c>
      <c r="L657" s="10"/>
      <c r="M657" s="12">
        <f t="shared" si="831"/>
        <v>100512.56</v>
      </c>
      <c r="N657" s="2"/>
      <c r="O657" s="2"/>
      <c r="R657" s="2"/>
    </row>
    <row r="658" spans="1:18" ht="16.5" x14ac:dyDescent="0.25">
      <c r="A658" s="29"/>
      <c r="B658" s="42"/>
      <c r="C658" s="45" t="s">
        <v>59</v>
      </c>
      <c r="D658" s="41">
        <f>D810</f>
        <v>13738.97</v>
      </c>
      <c r="E658" s="41">
        <f t="shared" ref="E658:J658" si="907">E810</f>
        <v>13837.43</v>
      </c>
      <c r="F658" s="41">
        <f t="shared" si="907"/>
        <v>19719.22</v>
      </c>
      <c r="G658" s="41">
        <f t="shared" si="907"/>
        <v>10843.019999999999</v>
      </c>
      <c r="H658" s="41">
        <f t="shared" si="907"/>
        <v>0</v>
      </c>
      <c r="I658" s="41">
        <f t="shared" si="907"/>
        <v>0</v>
      </c>
      <c r="J658" s="41">
        <f t="shared" si="907"/>
        <v>0</v>
      </c>
      <c r="K658" s="41">
        <f t="shared" ref="K658" si="908">K810</f>
        <v>0</v>
      </c>
      <c r="L658" s="10"/>
      <c r="M658" s="12">
        <f t="shared" si="831"/>
        <v>58138.64</v>
      </c>
      <c r="N658" s="2"/>
      <c r="O658" s="2"/>
      <c r="R658" s="2"/>
    </row>
    <row r="659" spans="1:18" ht="16.5" x14ac:dyDescent="0.25">
      <c r="A659" s="29"/>
      <c r="B659" s="42"/>
      <c r="C659" s="45" t="s">
        <v>60</v>
      </c>
      <c r="D659" s="41">
        <f>D811</f>
        <v>0</v>
      </c>
      <c r="E659" s="41">
        <f t="shared" ref="E659:J659" si="909">E811</f>
        <v>0</v>
      </c>
      <c r="F659" s="41">
        <f t="shared" si="909"/>
        <v>0</v>
      </c>
      <c r="G659" s="41">
        <f t="shared" si="909"/>
        <v>0</v>
      </c>
      <c r="H659" s="41">
        <f t="shared" si="909"/>
        <v>24769.87</v>
      </c>
      <c r="I659" s="41">
        <f t="shared" si="909"/>
        <v>17604.05</v>
      </c>
      <c r="J659" s="41">
        <f t="shared" si="909"/>
        <v>0</v>
      </c>
      <c r="K659" s="41">
        <f t="shared" ref="K659" si="910">K811</f>
        <v>0</v>
      </c>
      <c r="L659" s="10"/>
      <c r="M659" s="12">
        <f t="shared" si="831"/>
        <v>42373.919999999998</v>
      </c>
      <c r="N659" s="2"/>
      <c r="O659" s="2"/>
      <c r="R659" s="2"/>
    </row>
    <row r="660" spans="1:18" ht="16.5" x14ac:dyDescent="0.25">
      <c r="A660" s="29"/>
      <c r="B660" s="42"/>
      <c r="C660" s="43" t="s">
        <v>164</v>
      </c>
      <c r="D660" s="41">
        <f>D661+D662</f>
        <v>1144.69</v>
      </c>
      <c r="E660" s="41">
        <f t="shared" ref="E660:L660" si="911">E661+E662</f>
        <v>56.92</v>
      </c>
      <c r="F660" s="41">
        <f t="shared" si="911"/>
        <v>0</v>
      </c>
      <c r="G660" s="41">
        <f t="shared" si="911"/>
        <v>0</v>
      </c>
      <c r="H660" s="41">
        <f t="shared" si="911"/>
        <v>56.29</v>
      </c>
      <c r="I660" s="41">
        <f t="shared" si="911"/>
        <v>153.51</v>
      </c>
      <c r="J660" s="41">
        <f t="shared" si="911"/>
        <v>0</v>
      </c>
      <c r="K660" s="41">
        <f t="shared" ref="K660" si="912">K661+K662</f>
        <v>0</v>
      </c>
      <c r="L660" s="8">
        <f t="shared" si="911"/>
        <v>0</v>
      </c>
      <c r="M660" s="12">
        <f t="shared" si="831"/>
        <v>1411.41</v>
      </c>
      <c r="N660" s="2"/>
      <c r="O660" s="2"/>
    </row>
    <row r="661" spans="1:18" ht="16.5" x14ac:dyDescent="0.25">
      <c r="A661" s="29"/>
      <c r="B661" s="42"/>
      <c r="C661" s="45" t="s">
        <v>59</v>
      </c>
      <c r="D661" s="41">
        <f>D813+D1200</f>
        <v>1144.69</v>
      </c>
      <c r="E661" s="41">
        <f>E813+E1200</f>
        <v>56.92</v>
      </c>
      <c r="F661" s="41">
        <f>F813+F1200</f>
        <v>0</v>
      </c>
      <c r="G661" s="41">
        <f>G813+G1200</f>
        <v>0</v>
      </c>
      <c r="H661" s="41">
        <f>H813+H1200</f>
        <v>0</v>
      </c>
      <c r="I661" s="41">
        <f>I813+I1200</f>
        <v>0</v>
      </c>
      <c r="J661" s="41">
        <f>J813+J1200</f>
        <v>0</v>
      </c>
      <c r="K661" s="41">
        <f>K813+K1200</f>
        <v>0</v>
      </c>
      <c r="L661" s="10"/>
      <c r="M661" s="12">
        <f t="shared" si="831"/>
        <v>1201.6100000000001</v>
      </c>
      <c r="N661" s="2"/>
      <c r="O661" s="2"/>
    </row>
    <row r="662" spans="1:18" ht="16.5" x14ac:dyDescent="0.25">
      <c r="A662" s="29"/>
      <c r="B662" s="42"/>
      <c r="C662" s="45" t="s">
        <v>60</v>
      </c>
      <c r="D662" s="41">
        <f>D814+D1201</f>
        <v>0</v>
      </c>
      <c r="E662" s="41">
        <f>E814+E1201</f>
        <v>0</v>
      </c>
      <c r="F662" s="41">
        <f>F814+F1201</f>
        <v>0</v>
      </c>
      <c r="G662" s="41">
        <f>G814+G1201</f>
        <v>0</v>
      </c>
      <c r="H662" s="41">
        <f>H814+H1201</f>
        <v>56.29</v>
      </c>
      <c r="I662" s="41">
        <f>I814+I1201</f>
        <v>153.51</v>
      </c>
      <c r="J662" s="41">
        <f>J814+J1201</f>
        <v>0</v>
      </c>
      <c r="K662" s="41">
        <f>K814+K1201</f>
        <v>0</v>
      </c>
      <c r="L662" s="10"/>
      <c r="M662" s="12">
        <f t="shared" si="831"/>
        <v>209.79999999999998</v>
      </c>
      <c r="N662" s="2"/>
      <c r="O662" s="2"/>
    </row>
    <row r="663" spans="1:18" ht="31.5" x14ac:dyDescent="0.25">
      <c r="A663" s="29"/>
      <c r="B663" s="42"/>
      <c r="C663" s="43" t="s">
        <v>172</v>
      </c>
      <c r="D663" s="41">
        <f>D664+D665</f>
        <v>1300</v>
      </c>
      <c r="E663" s="41">
        <f t="shared" ref="E663:J663" si="913">E664+E665</f>
        <v>1047.08</v>
      </c>
      <c r="F663" s="41">
        <f t="shared" si="913"/>
        <v>1237.5</v>
      </c>
      <c r="G663" s="41">
        <f t="shared" si="913"/>
        <v>1400</v>
      </c>
      <c r="H663" s="41">
        <f t="shared" si="913"/>
        <v>2312.5100000000002</v>
      </c>
      <c r="I663" s="41">
        <f t="shared" si="913"/>
        <v>7557.5</v>
      </c>
      <c r="J663" s="41">
        <f t="shared" si="913"/>
        <v>0</v>
      </c>
      <c r="K663" s="41">
        <f t="shared" ref="K663" si="914">K664+K665</f>
        <v>0</v>
      </c>
      <c r="L663" s="10"/>
      <c r="M663" s="12">
        <f t="shared" si="831"/>
        <v>14854.59</v>
      </c>
      <c r="N663" s="2"/>
      <c r="O663" s="2"/>
      <c r="R663" s="2"/>
    </row>
    <row r="664" spans="1:18" ht="16.5" x14ac:dyDescent="0.25">
      <c r="A664" s="29"/>
      <c r="B664" s="42"/>
      <c r="C664" s="45" t="s">
        <v>59</v>
      </c>
      <c r="D664" s="41">
        <f>D690+D750</f>
        <v>1300</v>
      </c>
      <c r="E664" s="41">
        <f t="shared" ref="E664:K664" si="915">E690+E750</f>
        <v>1047.08</v>
      </c>
      <c r="F664" s="41">
        <f t="shared" si="915"/>
        <v>1237.5</v>
      </c>
      <c r="G664" s="41">
        <f t="shared" si="915"/>
        <v>1400</v>
      </c>
      <c r="H664" s="41">
        <f t="shared" si="915"/>
        <v>0</v>
      </c>
      <c r="I664" s="41">
        <f t="shared" si="915"/>
        <v>0</v>
      </c>
      <c r="J664" s="41">
        <f t="shared" si="915"/>
        <v>0</v>
      </c>
      <c r="K664" s="41">
        <f t="shared" si="915"/>
        <v>0</v>
      </c>
      <c r="L664" s="10"/>
      <c r="M664" s="12">
        <f t="shared" ref="M664:M730" si="916">D664+E664+F664+G664+H664+I664+J664+K664</f>
        <v>4984.58</v>
      </c>
      <c r="N664" s="2"/>
      <c r="O664" s="2"/>
      <c r="R664" s="2"/>
    </row>
    <row r="665" spans="1:18" ht="16.5" x14ac:dyDescent="0.25">
      <c r="A665" s="29"/>
      <c r="B665" s="42"/>
      <c r="C665" s="45" t="s">
        <v>60</v>
      </c>
      <c r="D665" s="41">
        <f>D691+D751</f>
        <v>0</v>
      </c>
      <c r="E665" s="41">
        <f t="shared" ref="E665:K665" si="917">E691+E751</f>
        <v>0</v>
      </c>
      <c r="F665" s="41">
        <f t="shared" si="917"/>
        <v>0</v>
      </c>
      <c r="G665" s="41">
        <f t="shared" si="917"/>
        <v>0</v>
      </c>
      <c r="H665" s="41">
        <f t="shared" si="917"/>
        <v>2312.5100000000002</v>
      </c>
      <c r="I665" s="41">
        <f t="shared" si="917"/>
        <v>7557.5</v>
      </c>
      <c r="J665" s="41">
        <f t="shared" si="917"/>
        <v>0</v>
      </c>
      <c r="K665" s="41">
        <f t="shared" si="917"/>
        <v>0</v>
      </c>
      <c r="L665" s="10"/>
      <c r="M665" s="12">
        <f t="shared" si="916"/>
        <v>9870.01</v>
      </c>
      <c r="N665" s="2"/>
      <c r="O665" s="2"/>
      <c r="R665" s="2"/>
    </row>
    <row r="666" spans="1:18" ht="16.5" x14ac:dyDescent="0.25">
      <c r="A666" s="29"/>
      <c r="B666" s="42"/>
      <c r="C666" s="43" t="s">
        <v>7</v>
      </c>
      <c r="D666" s="41">
        <f>D667+D668</f>
        <v>2992.8</v>
      </c>
      <c r="E666" s="41">
        <f t="shared" ref="E666:J666" si="918">E667+E668</f>
        <v>4213.2299999999996</v>
      </c>
      <c r="F666" s="41">
        <f t="shared" si="918"/>
        <v>2368.8000000000002</v>
      </c>
      <c r="G666" s="41">
        <f t="shared" si="918"/>
        <v>1900.3</v>
      </c>
      <c r="H666" s="41">
        <f t="shared" si="918"/>
        <v>3274.5</v>
      </c>
      <c r="I666" s="41">
        <f t="shared" si="918"/>
        <v>695.6</v>
      </c>
      <c r="J666" s="41">
        <f t="shared" si="918"/>
        <v>0</v>
      </c>
      <c r="K666" s="41">
        <f t="shared" ref="K666" si="919">K667+K668</f>
        <v>0</v>
      </c>
      <c r="L666" s="10"/>
      <c r="M666" s="12">
        <f t="shared" si="916"/>
        <v>15445.23</v>
      </c>
      <c r="N666" s="2"/>
      <c r="O666" s="2"/>
    </row>
    <row r="667" spans="1:18" ht="16.5" x14ac:dyDescent="0.25">
      <c r="A667" s="29"/>
      <c r="B667" s="42"/>
      <c r="C667" s="45" t="s">
        <v>59</v>
      </c>
      <c r="D667" s="41">
        <f>D672</f>
        <v>2992.8</v>
      </c>
      <c r="E667" s="41">
        <f t="shared" ref="E667:J667" si="920">E672</f>
        <v>4213.2299999999996</v>
      </c>
      <c r="F667" s="41">
        <f t="shared" si="920"/>
        <v>2368.8000000000002</v>
      </c>
      <c r="G667" s="41">
        <f t="shared" si="920"/>
        <v>1900.3</v>
      </c>
      <c r="H667" s="41">
        <f t="shared" si="920"/>
        <v>0</v>
      </c>
      <c r="I667" s="41">
        <f t="shared" si="920"/>
        <v>0</v>
      </c>
      <c r="J667" s="41">
        <f t="shared" si="920"/>
        <v>0</v>
      </c>
      <c r="K667" s="41">
        <f t="shared" ref="K667" si="921">K672</f>
        <v>0</v>
      </c>
      <c r="L667" s="10"/>
      <c r="M667" s="12">
        <f t="shared" si="916"/>
        <v>11475.13</v>
      </c>
      <c r="N667" s="2"/>
      <c r="O667" s="2"/>
    </row>
    <row r="668" spans="1:18" ht="16.5" x14ac:dyDescent="0.25">
      <c r="A668" s="29"/>
      <c r="B668" s="42"/>
      <c r="C668" s="45" t="s">
        <v>60</v>
      </c>
      <c r="D668" s="41">
        <f>D673</f>
        <v>0</v>
      </c>
      <c r="E668" s="41">
        <f t="shared" ref="E668:J668" si="922">E673</f>
        <v>0</v>
      </c>
      <c r="F668" s="41">
        <f t="shared" si="922"/>
        <v>0</v>
      </c>
      <c r="G668" s="41">
        <f t="shared" si="922"/>
        <v>0</v>
      </c>
      <c r="H668" s="41">
        <f t="shared" si="922"/>
        <v>3274.5</v>
      </c>
      <c r="I668" s="41">
        <f t="shared" si="922"/>
        <v>695.6</v>
      </c>
      <c r="J668" s="41">
        <f t="shared" si="922"/>
        <v>0</v>
      </c>
      <c r="K668" s="41">
        <f t="shared" ref="K668" si="923">K673</f>
        <v>0</v>
      </c>
      <c r="L668" s="10"/>
      <c r="M668" s="12">
        <f t="shared" si="916"/>
        <v>3970.1</v>
      </c>
      <c r="N668" s="2"/>
      <c r="O668" s="2"/>
    </row>
    <row r="669" spans="1:18" ht="16.5" x14ac:dyDescent="0.25">
      <c r="A669" s="29"/>
      <c r="B669" s="42"/>
      <c r="C669" s="44" t="s">
        <v>151</v>
      </c>
      <c r="D669" s="41"/>
      <c r="E669" s="41"/>
      <c r="F669" s="41"/>
      <c r="G669" s="41"/>
      <c r="H669" s="41"/>
      <c r="I669" s="41"/>
      <c r="J669" s="41"/>
      <c r="K669" s="41"/>
      <c r="L669" s="10"/>
      <c r="M669" s="12">
        <f t="shared" si="916"/>
        <v>0</v>
      </c>
      <c r="N669" s="2"/>
      <c r="O669" s="2"/>
    </row>
    <row r="670" spans="1:18" ht="33" customHeight="1" x14ac:dyDescent="0.25">
      <c r="A670" s="29"/>
      <c r="B670" s="42"/>
      <c r="C670" s="43" t="s">
        <v>162</v>
      </c>
      <c r="D670" s="41">
        <v>0</v>
      </c>
      <c r="E670" s="41">
        <v>0</v>
      </c>
      <c r="F670" s="41">
        <v>0</v>
      </c>
      <c r="G670" s="41">
        <v>0</v>
      </c>
      <c r="H670" s="41">
        <v>0</v>
      </c>
      <c r="I670" s="41">
        <v>0</v>
      </c>
      <c r="J670" s="41">
        <v>0</v>
      </c>
      <c r="K670" s="41">
        <v>0</v>
      </c>
      <c r="L670" s="10"/>
      <c r="M670" s="12">
        <f t="shared" si="916"/>
        <v>0</v>
      </c>
      <c r="N670" s="2"/>
      <c r="O670" s="2"/>
    </row>
    <row r="671" spans="1:18" ht="16.5" x14ac:dyDescent="0.25">
      <c r="A671" s="29"/>
      <c r="B671" s="42"/>
      <c r="C671" s="43" t="s">
        <v>155</v>
      </c>
      <c r="D671" s="41">
        <f>D672+D673</f>
        <v>2992.8</v>
      </c>
      <c r="E671" s="41">
        <f t="shared" ref="E671:J671" si="924">E672+E673</f>
        <v>4213.2299999999996</v>
      </c>
      <c r="F671" s="41">
        <f t="shared" si="924"/>
        <v>2368.8000000000002</v>
      </c>
      <c r="G671" s="41">
        <f t="shared" si="924"/>
        <v>1900.3</v>
      </c>
      <c r="H671" s="41">
        <f t="shared" si="924"/>
        <v>3274.5</v>
      </c>
      <c r="I671" s="41">
        <f t="shared" si="924"/>
        <v>695.6</v>
      </c>
      <c r="J671" s="41">
        <f t="shared" si="924"/>
        <v>0</v>
      </c>
      <c r="K671" s="41">
        <f t="shared" ref="K671" si="925">K672+K673</f>
        <v>0</v>
      </c>
      <c r="L671" s="10"/>
      <c r="M671" s="12">
        <f t="shared" si="916"/>
        <v>15445.23</v>
      </c>
      <c r="N671" s="2"/>
      <c r="O671" s="2"/>
    </row>
    <row r="672" spans="1:18" ht="16.5" x14ac:dyDescent="0.25">
      <c r="A672" s="29"/>
      <c r="B672" s="42"/>
      <c r="C672" s="45" t="s">
        <v>59</v>
      </c>
      <c r="D672" s="41">
        <f>D821</f>
        <v>2992.8</v>
      </c>
      <c r="E672" s="41">
        <f t="shared" ref="E672:J672" si="926">E821</f>
        <v>4213.2299999999996</v>
      </c>
      <c r="F672" s="41">
        <f t="shared" si="926"/>
        <v>2368.8000000000002</v>
      </c>
      <c r="G672" s="41">
        <f t="shared" si="926"/>
        <v>1900.3</v>
      </c>
      <c r="H672" s="41">
        <f t="shared" si="926"/>
        <v>0</v>
      </c>
      <c r="I672" s="41">
        <f t="shared" si="926"/>
        <v>0</v>
      </c>
      <c r="J672" s="41">
        <f t="shared" si="926"/>
        <v>0</v>
      </c>
      <c r="K672" s="41">
        <f t="shared" ref="K672" si="927">K821</f>
        <v>0</v>
      </c>
      <c r="L672" s="10"/>
      <c r="M672" s="12">
        <f t="shared" si="916"/>
        <v>11475.13</v>
      </c>
      <c r="N672" s="2"/>
      <c r="O672" s="2"/>
    </row>
    <row r="673" spans="1:19" ht="16.5" x14ac:dyDescent="0.25">
      <c r="A673" s="29"/>
      <c r="B673" s="42"/>
      <c r="C673" s="45" t="s">
        <v>60</v>
      </c>
      <c r="D673" s="41">
        <f>D822</f>
        <v>0</v>
      </c>
      <c r="E673" s="41">
        <f t="shared" ref="E673:J673" si="928">E822</f>
        <v>0</v>
      </c>
      <c r="F673" s="41">
        <f t="shared" si="928"/>
        <v>0</v>
      </c>
      <c r="G673" s="41">
        <f t="shared" si="928"/>
        <v>0</v>
      </c>
      <c r="H673" s="41">
        <f t="shared" si="928"/>
        <v>3274.5</v>
      </c>
      <c r="I673" s="41">
        <f t="shared" si="928"/>
        <v>695.6</v>
      </c>
      <c r="J673" s="41">
        <f t="shared" si="928"/>
        <v>0</v>
      </c>
      <c r="K673" s="41">
        <f t="shared" ref="K673" si="929">K822</f>
        <v>0</v>
      </c>
      <c r="L673" s="10"/>
      <c r="M673" s="12">
        <f t="shared" si="916"/>
        <v>3970.1</v>
      </c>
      <c r="N673" s="2"/>
      <c r="O673" s="2"/>
    </row>
    <row r="674" spans="1:19" ht="31.5" x14ac:dyDescent="0.25">
      <c r="A674" s="29"/>
      <c r="B674" s="42"/>
      <c r="C674" s="43" t="s">
        <v>167</v>
      </c>
      <c r="D674" s="41">
        <f>D675+D676</f>
        <v>2992.8</v>
      </c>
      <c r="E674" s="41">
        <f t="shared" ref="E674:J674" si="930">E675+E676</f>
        <v>4213.2299999999996</v>
      </c>
      <c r="F674" s="41">
        <f t="shared" si="930"/>
        <v>2368.8000000000002</v>
      </c>
      <c r="G674" s="41">
        <f t="shared" si="930"/>
        <v>1900.3</v>
      </c>
      <c r="H674" s="41">
        <f t="shared" si="930"/>
        <v>3274.5</v>
      </c>
      <c r="I674" s="41">
        <f t="shared" si="930"/>
        <v>695.6</v>
      </c>
      <c r="J674" s="41">
        <f t="shared" si="930"/>
        <v>0</v>
      </c>
      <c r="K674" s="41">
        <f t="shared" ref="K674" si="931">K675+K676</f>
        <v>0</v>
      </c>
      <c r="L674" s="10"/>
      <c r="M674" s="12">
        <f t="shared" si="916"/>
        <v>15445.23</v>
      </c>
      <c r="N674" s="2"/>
      <c r="O674" s="2"/>
    </row>
    <row r="675" spans="1:19" ht="16.5" x14ac:dyDescent="0.25">
      <c r="A675" s="29"/>
      <c r="B675" s="42"/>
      <c r="C675" s="45" t="s">
        <v>59</v>
      </c>
      <c r="D675" s="41">
        <f>D824</f>
        <v>2992.8</v>
      </c>
      <c r="E675" s="41">
        <f t="shared" ref="E675:J675" si="932">E824</f>
        <v>4213.2299999999996</v>
      </c>
      <c r="F675" s="41">
        <f t="shared" si="932"/>
        <v>2368.8000000000002</v>
      </c>
      <c r="G675" s="41">
        <f t="shared" si="932"/>
        <v>1900.3</v>
      </c>
      <c r="H675" s="41">
        <f t="shared" si="932"/>
        <v>0</v>
      </c>
      <c r="I675" s="41">
        <f t="shared" si="932"/>
        <v>0</v>
      </c>
      <c r="J675" s="41">
        <f t="shared" si="932"/>
        <v>0</v>
      </c>
      <c r="K675" s="41">
        <f t="shared" ref="K675" si="933">K824</f>
        <v>0</v>
      </c>
      <c r="L675" s="10"/>
      <c r="M675" s="12">
        <f t="shared" si="916"/>
        <v>11475.13</v>
      </c>
      <c r="N675" s="2"/>
      <c r="O675" s="2"/>
    </row>
    <row r="676" spans="1:19" ht="16.5" x14ac:dyDescent="0.25">
      <c r="A676" s="29"/>
      <c r="B676" s="42"/>
      <c r="C676" s="45" t="s">
        <v>60</v>
      </c>
      <c r="D676" s="41">
        <f>D825</f>
        <v>0</v>
      </c>
      <c r="E676" s="41">
        <f t="shared" ref="E676:J676" si="934">E825</f>
        <v>0</v>
      </c>
      <c r="F676" s="41">
        <f t="shared" si="934"/>
        <v>0</v>
      </c>
      <c r="G676" s="41">
        <f t="shared" si="934"/>
        <v>0</v>
      </c>
      <c r="H676" s="41">
        <f t="shared" si="934"/>
        <v>3274.5</v>
      </c>
      <c r="I676" s="41">
        <f t="shared" si="934"/>
        <v>695.6</v>
      </c>
      <c r="J676" s="41">
        <f t="shared" si="934"/>
        <v>0</v>
      </c>
      <c r="K676" s="41">
        <f t="shared" ref="K676" si="935">K825</f>
        <v>0</v>
      </c>
      <c r="L676" s="10"/>
      <c r="M676" s="12">
        <f t="shared" si="916"/>
        <v>3970.1</v>
      </c>
      <c r="N676" s="2"/>
      <c r="O676" s="2"/>
    </row>
    <row r="677" spans="1:19" ht="16.5" customHeight="1" x14ac:dyDescent="0.25">
      <c r="A677" s="29" t="s">
        <v>15</v>
      </c>
      <c r="B677" s="42" t="s">
        <v>145</v>
      </c>
      <c r="C677" s="45" t="s">
        <v>156</v>
      </c>
      <c r="D677" s="41">
        <f>D678+D679</f>
        <v>43353.119999999995</v>
      </c>
      <c r="E677" s="41">
        <f t="shared" ref="E677:J677" si="936">E678+E679</f>
        <v>49923.06</v>
      </c>
      <c r="F677" s="41">
        <f t="shared" si="936"/>
        <v>47161.17</v>
      </c>
      <c r="G677" s="41">
        <f t="shared" si="936"/>
        <v>56427.42</v>
      </c>
      <c r="H677" s="41">
        <f t="shared" si="936"/>
        <v>58943.94</v>
      </c>
      <c r="I677" s="41">
        <f t="shared" si="936"/>
        <v>42269.39</v>
      </c>
      <c r="J677" s="41">
        <f t="shared" si="936"/>
        <v>19833.75</v>
      </c>
      <c r="K677" s="41">
        <f t="shared" ref="K677" si="937">K678+K679</f>
        <v>55035.28</v>
      </c>
      <c r="L677" s="10"/>
      <c r="M677" s="12">
        <f t="shared" si="916"/>
        <v>372947.13</v>
      </c>
      <c r="Q677" s="2"/>
    </row>
    <row r="678" spans="1:19" ht="16.5" x14ac:dyDescent="0.25">
      <c r="A678" s="29"/>
      <c r="B678" s="42"/>
      <c r="C678" s="45" t="s">
        <v>59</v>
      </c>
      <c r="D678" s="41">
        <f>D683</f>
        <v>43353.119999999995</v>
      </c>
      <c r="E678" s="41">
        <f t="shared" ref="E678:F678" si="938">E683</f>
        <v>49923.06</v>
      </c>
      <c r="F678" s="41">
        <f t="shared" si="938"/>
        <v>47161.17</v>
      </c>
      <c r="G678" s="41">
        <f t="shared" ref="G678:J678" si="939">G683</f>
        <v>56427.42</v>
      </c>
      <c r="H678" s="41">
        <f t="shared" si="939"/>
        <v>0</v>
      </c>
      <c r="I678" s="41">
        <f t="shared" si="939"/>
        <v>0</v>
      </c>
      <c r="J678" s="41">
        <f t="shared" si="939"/>
        <v>0</v>
      </c>
      <c r="K678" s="41">
        <f t="shared" ref="K678" si="940">K683</f>
        <v>0</v>
      </c>
      <c r="L678" s="10"/>
      <c r="M678" s="12">
        <f t="shared" si="916"/>
        <v>196864.76999999996</v>
      </c>
      <c r="Q678" s="2"/>
    </row>
    <row r="679" spans="1:19" ht="16.5" x14ac:dyDescent="0.25">
      <c r="A679" s="29"/>
      <c r="B679" s="42"/>
      <c r="C679" s="45" t="s">
        <v>60</v>
      </c>
      <c r="D679" s="41">
        <f>D684</f>
        <v>0</v>
      </c>
      <c r="E679" s="41">
        <f t="shared" ref="E679:J679" si="941">E684</f>
        <v>0</v>
      </c>
      <c r="F679" s="41">
        <f t="shared" si="941"/>
        <v>0</v>
      </c>
      <c r="G679" s="41">
        <f t="shared" si="941"/>
        <v>0</v>
      </c>
      <c r="H679" s="41">
        <f t="shared" si="941"/>
        <v>58943.94</v>
      </c>
      <c r="I679" s="41">
        <f t="shared" si="941"/>
        <v>42269.39</v>
      </c>
      <c r="J679" s="41">
        <f t="shared" si="941"/>
        <v>19833.75</v>
      </c>
      <c r="K679" s="41">
        <f t="shared" ref="K679" si="942">K684</f>
        <v>55035.28</v>
      </c>
      <c r="L679" s="10"/>
      <c r="M679" s="12">
        <f t="shared" si="916"/>
        <v>176082.36</v>
      </c>
      <c r="Q679" s="2"/>
    </row>
    <row r="680" spans="1:19" ht="16.5" x14ac:dyDescent="0.25">
      <c r="A680" s="29"/>
      <c r="B680" s="42"/>
      <c r="C680" s="45" t="s">
        <v>152</v>
      </c>
      <c r="D680" s="41">
        <v>0</v>
      </c>
      <c r="E680" s="41">
        <v>0</v>
      </c>
      <c r="F680" s="41">
        <v>0</v>
      </c>
      <c r="G680" s="41">
        <v>0</v>
      </c>
      <c r="H680" s="41">
        <v>0</v>
      </c>
      <c r="I680" s="41">
        <v>0</v>
      </c>
      <c r="J680" s="41">
        <v>0</v>
      </c>
      <c r="K680" s="41">
        <v>0</v>
      </c>
      <c r="L680" s="10"/>
      <c r="M680" s="12">
        <f t="shared" si="916"/>
        <v>0</v>
      </c>
    </row>
    <row r="681" spans="1:19" ht="16.5" x14ac:dyDescent="0.25">
      <c r="A681" s="29"/>
      <c r="B681" s="42"/>
      <c r="C681" s="45" t="s">
        <v>153</v>
      </c>
      <c r="D681" s="41">
        <v>0</v>
      </c>
      <c r="E681" s="41">
        <v>0</v>
      </c>
      <c r="F681" s="41">
        <v>0</v>
      </c>
      <c r="G681" s="41">
        <v>0</v>
      </c>
      <c r="H681" s="41">
        <v>0</v>
      </c>
      <c r="I681" s="41">
        <v>0</v>
      </c>
      <c r="J681" s="41">
        <v>0</v>
      </c>
      <c r="K681" s="41">
        <v>0</v>
      </c>
      <c r="L681" s="10"/>
      <c r="M681" s="12">
        <f t="shared" si="916"/>
        <v>0</v>
      </c>
    </row>
    <row r="682" spans="1:19" ht="16.5" x14ac:dyDescent="0.25">
      <c r="A682" s="29"/>
      <c r="B682" s="42"/>
      <c r="C682" s="43" t="s">
        <v>150</v>
      </c>
      <c r="D682" s="41">
        <f>D683+D684</f>
        <v>43353.119999999995</v>
      </c>
      <c r="E682" s="41">
        <f t="shared" ref="E682:J682" si="943">E683+E684</f>
        <v>49923.06</v>
      </c>
      <c r="F682" s="41">
        <f t="shared" si="943"/>
        <v>47161.17</v>
      </c>
      <c r="G682" s="41">
        <f t="shared" si="943"/>
        <v>56427.42</v>
      </c>
      <c r="H682" s="41">
        <f t="shared" si="943"/>
        <v>58943.94</v>
      </c>
      <c r="I682" s="41">
        <f t="shared" si="943"/>
        <v>42269.39</v>
      </c>
      <c r="J682" s="41">
        <f t="shared" si="943"/>
        <v>19833.75</v>
      </c>
      <c r="K682" s="41">
        <f t="shared" ref="K682" si="944">K683+K684</f>
        <v>55035.28</v>
      </c>
      <c r="L682" s="10"/>
      <c r="M682" s="12">
        <f t="shared" si="916"/>
        <v>372947.13</v>
      </c>
      <c r="P682" s="2"/>
      <c r="S682" s="2"/>
    </row>
    <row r="683" spans="1:19" ht="16.5" x14ac:dyDescent="0.25">
      <c r="A683" s="29"/>
      <c r="B683" s="42"/>
      <c r="C683" s="45" t="s">
        <v>59</v>
      </c>
      <c r="D683" s="41">
        <f>D687+D690</f>
        <v>43353.119999999995</v>
      </c>
      <c r="E683" s="41">
        <f t="shared" ref="E683:K683" si="945">E687+E690</f>
        <v>49923.06</v>
      </c>
      <c r="F683" s="41">
        <f t="shared" si="945"/>
        <v>47161.17</v>
      </c>
      <c r="G683" s="41">
        <f t="shared" si="945"/>
        <v>56427.42</v>
      </c>
      <c r="H683" s="41">
        <f t="shared" si="945"/>
        <v>0</v>
      </c>
      <c r="I683" s="41">
        <f t="shared" si="945"/>
        <v>0</v>
      </c>
      <c r="J683" s="41">
        <f t="shared" si="945"/>
        <v>0</v>
      </c>
      <c r="K683" s="41">
        <f t="shared" si="945"/>
        <v>0</v>
      </c>
      <c r="L683" s="10"/>
      <c r="M683" s="12">
        <f t="shared" si="916"/>
        <v>196864.76999999996</v>
      </c>
      <c r="P683" s="2"/>
    </row>
    <row r="684" spans="1:19" ht="16.5" x14ac:dyDescent="0.25">
      <c r="A684" s="29"/>
      <c r="B684" s="42"/>
      <c r="C684" s="45" t="s">
        <v>60</v>
      </c>
      <c r="D684" s="41">
        <f>D688+D691</f>
        <v>0</v>
      </c>
      <c r="E684" s="41">
        <f t="shared" ref="E684:K684" si="946">E688+E691</f>
        <v>0</v>
      </c>
      <c r="F684" s="41">
        <f t="shared" si="946"/>
        <v>0</v>
      </c>
      <c r="G684" s="41">
        <f t="shared" si="946"/>
        <v>0</v>
      </c>
      <c r="H684" s="41">
        <f t="shared" si="946"/>
        <v>58943.94</v>
      </c>
      <c r="I684" s="41">
        <f t="shared" si="946"/>
        <v>42269.39</v>
      </c>
      <c r="J684" s="41">
        <f t="shared" si="946"/>
        <v>19833.75</v>
      </c>
      <c r="K684" s="41">
        <f t="shared" si="946"/>
        <v>55035.28</v>
      </c>
      <c r="L684" s="10"/>
      <c r="M684" s="12">
        <f t="shared" si="916"/>
        <v>176082.36</v>
      </c>
      <c r="P684" s="2"/>
    </row>
    <row r="685" spans="1:19" ht="16.5" x14ac:dyDescent="0.25">
      <c r="A685" s="29"/>
      <c r="B685" s="42"/>
      <c r="C685" s="44" t="s">
        <v>151</v>
      </c>
      <c r="D685" s="41"/>
      <c r="E685" s="41"/>
      <c r="F685" s="41"/>
      <c r="G685" s="41"/>
      <c r="H685" s="41"/>
      <c r="I685" s="41"/>
      <c r="J685" s="41"/>
      <c r="K685" s="41"/>
      <c r="L685" s="10"/>
      <c r="M685" s="12">
        <f t="shared" si="916"/>
        <v>0</v>
      </c>
      <c r="P685" s="2"/>
    </row>
    <row r="686" spans="1:19" ht="32.25" customHeight="1" x14ac:dyDescent="0.25">
      <c r="A686" s="29"/>
      <c r="B686" s="42"/>
      <c r="C686" s="43" t="s">
        <v>162</v>
      </c>
      <c r="D686" s="41">
        <f>D687+D688</f>
        <v>43353.119999999995</v>
      </c>
      <c r="E686" s="41">
        <f t="shared" ref="E686:J686" si="947">E687+E688</f>
        <v>49923.06</v>
      </c>
      <c r="F686" s="41">
        <f t="shared" si="947"/>
        <v>47161.17</v>
      </c>
      <c r="G686" s="41">
        <f t="shared" si="947"/>
        <v>56427.42</v>
      </c>
      <c r="H686" s="41">
        <f t="shared" si="947"/>
        <v>58943.94</v>
      </c>
      <c r="I686" s="41">
        <f t="shared" si="947"/>
        <v>38269.39</v>
      </c>
      <c r="J686" s="41">
        <f t="shared" si="947"/>
        <v>19833.75</v>
      </c>
      <c r="K686" s="41">
        <f t="shared" ref="K686" si="948">K687+K688</f>
        <v>55035.28</v>
      </c>
      <c r="L686" s="10"/>
      <c r="M686" s="12">
        <f t="shared" si="916"/>
        <v>368947.13</v>
      </c>
      <c r="S686" s="2"/>
    </row>
    <row r="687" spans="1:19" ht="16.5" x14ac:dyDescent="0.25">
      <c r="A687" s="29"/>
      <c r="B687" s="42"/>
      <c r="C687" s="45" t="s">
        <v>59</v>
      </c>
      <c r="D687" s="41">
        <f>D702+D714+D732</f>
        <v>43353.119999999995</v>
      </c>
      <c r="E687" s="41">
        <f>E702+E714+E732</f>
        <v>49923.06</v>
      </c>
      <c r="F687" s="41">
        <f>F702+F714+F732</f>
        <v>47161.17</v>
      </c>
      <c r="G687" s="41">
        <f>G702+G714+G732</f>
        <v>56427.42</v>
      </c>
      <c r="H687" s="41">
        <f>H702+H714+H732</f>
        <v>0</v>
      </c>
      <c r="I687" s="41">
        <f>I702+I714+I732</f>
        <v>0</v>
      </c>
      <c r="J687" s="41">
        <f t="shared" ref="J687" si="949">J702+J714+J732</f>
        <v>0</v>
      </c>
      <c r="K687" s="41">
        <f>K702+K714+K732</f>
        <v>0</v>
      </c>
      <c r="L687" s="10"/>
      <c r="M687" s="12">
        <f t="shared" si="916"/>
        <v>196864.76999999996</v>
      </c>
      <c r="S687" s="2"/>
    </row>
    <row r="688" spans="1:19" ht="16.5" x14ac:dyDescent="0.25">
      <c r="A688" s="29"/>
      <c r="B688" s="42"/>
      <c r="C688" s="45" t="s">
        <v>60</v>
      </c>
      <c r="D688" s="41">
        <f>D703+D715+D733</f>
        <v>0</v>
      </c>
      <c r="E688" s="41">
        <f>E703+E715+E733</f>
        <v>0</v>
      </c>
      <c r="F688" s="41">
        <f>F703+F715+F733</f>
        <v>0</v>
      </c>
      <c r="G688" s="41">
        <f>G703+G715+G733</f>
        <v>0</v>
      </c>
      <c r="H688" s="41">
        <f>H703+H715+H733</f>
        <v>58943.94</v>
      </c>
      <c r="I688" s="41">
        <f>I703+I715+I733</f>
        <v>38269.39</v>
      </c>
      <c r="J688" s="41">
        <f t="shared" ref="J688" si="950">J703+J715+J733</f>
        <v>19833.75</v>
      </c>
      <c r="K688" s="41">
        <f>K703+K715+K733</f>
        <v>55035.28</v>
      </c>
      <c r="L688" s="10"/>
      <c r="M688" s="12">
        <f t="shared" si="916"/>
        <v>172082.36</v>
      </c>
    </row>
    <row r="689" spans="1:13" ht="31.5" x14ac:dyDescent="0.25">
      <c r="A689" s="29"/>
      <c r="B689" s="42"/>
      <c r="C689" s="43" t="s">
        <v>172</v>
      </c>
      <c r="D689" s="41">
        <f>D690+D691</f>
        <v>0</v>
      </c>
      <c r="E689" s="41">
        <f t="shared" ref="E689:K689" si="951">E690+E691</f>
        <v>0</v>
      </c>
      <c r="F689" s="41">
        <f t="shared" si="951"/>
        <v>0</v>
      </c>
      <c r="G689" s="41">
        <f t="shared" si="951"/>
        <v>0</v>
      </c>
      <c r="H689" s="41">
        <f t="shared" si="951"/>
        <v>0</v>
      </c>
      <c r="I689" s="41">
        <f t="shared" si="951"/>
        <v>4000</v>
      </c>
      <c r="J689" s="41">
        <f t="shared" si="951"/>
        <v>0</v>
      </c>
      <c r="K689" s="41">
        <f t="shared" si="951"/>
        <v>0</v>
      </c>
      <c r="L689" s="10"/>
      <c r="M689" s="12">
        <f t="shared" si="916"/>
        <v>4000</v>
      </c>
    </row>
    <row r="690" spans="1:13" ht="16.5" x14ac:dyDescent="0.25">
      <c r="A690" s="29"/>
      <c r="B690" s="42"/>
      <c r="C690" s="45" t="s">
        <v>59</v>
      </c>
      <c r="D690" s="41">
        <f>D720</f>
        <v>0</v>
      </c>
      <c r="E690" s="41">
        <f t="shared" ref="E690:K690" si="952">E720</f>
        <v>0</v>
      </c>
      <c r="F690" s="41">
        <f t="shared" si="952"/>
        <v>0</v>
      </c>
      <c r="G690" s="41">
        <f t="shared" si="952"/>
        <v>0</v>
      </c>
      <c r="H690" s="41">
        <f t="shared" si="952"/>
        <v>0</v>
      </c>
      <c r="I690" s="41">
        <f t="shared" si="952"/>
        <v>0</v>
      </c>
      <c r="J690" s="41">
        <f t="shared" si="952"/>
        <v>0</v>
      </c>
      <c r="K690" s="41">
        <f t="shared" si="952"/>
        <v>0</v>
      </c>
      <c r="L690" s="10"/>
      <c r="M690" s="12">
        <f t="shared" si="916"/>
        <v>0</v>
      </c>
    </row>
    <row r="691" spans="1:13" ht="16.5" x14ac:dyDescent="0.25">
      <c r="A691" s="29"/>
      <c r="B691" s="42"/>
      <c r="C691" s="45" t="s">
        <v>60</v>
      </c>
      <c r="D691" s="41">
        <f>D721</f>
        <v>0</v>
      </c>
      <c r="E691" s="41">
        <f t="shared" ref="E691:K691" si="953">E721</f>
        <v>0</v>
      </c>
      <c r="F691" s="41">
        <f t="shared" si="953"/>
        <v>0</v>
      </c>
      <c r="G691" s="41">
        <f t="shared" si="953"/>
        <v>0</v>
      </c>
      <c r="H691" s="41">
        <f t="shared" si="953"/>
        <v>0</v>
      </c>
      <c r="I691" s="41">
        <f t="shared" si="953"/>
        <v>4000</v>
      </c>
      <c r="J691" s="41">
        <f t="shared" si="953"/>
        <v>0</v>
      </c>
      <c r="K691" s="41">
        <f t="shared" si="953"/>
        <v>0</v>
      </c>
      <c r="L691" s="10"/>
      <c r="M691" s="12">
        <f t="shared" si="916"/>
        <v>4000</v>
      </c>
    </row>
    <row r="692" spans="1:13" ht="16.5" x14ac:dyDescent="0.25">
      <c r="A692" s="29" t="s">
        <v>16</v>
      </c>
      <c r="B692" s="42" t="s">
        <v>97</v>
      </c>
      <c r="C692" s="45" t="s">
        <v>156</v>
      </c>
      <c r="D692" s="41">
        <f>D693+D694</f>
        <v>36295.21</v>
      </c>
      <c r="E692" s="41">
        <f t="shared" ref="E692:J692" si="954">E693+E694</f>
        <v>43967.81</v>
      </c>
      <c r="F692" s="41">
        <f t="shared" si="954"/>
        <v>41484.879999999997</v>
      </c>
      <c r="G692" s="41">
        <f t="shared" si="954"/>
        <v>43919.3</v>
      </c>
      <c r="H692" s="41">
        <f t="shared" si="954"/>
        <v>46451.55</v>
      </c>
      <c r="I692" s="41">
        <f t="shared" si="954"/>
        <v>34490.22</v>
      </c>
      <c r="J692" s="41">
        <f t="shared" si="954"/>
        <v>14863.82</v>
      </c>
      <c r="K692" s="41">
        <f t="shared" ref="K692" si="955">K693+K694</f>
        <v>49017.95</v>
      </c>
      <c r="L692" s="10"/>
      <c r="M692" s="12">
        <f t="shared" si="916"/>
        <v>310490.74</v>
      </c>
    </row>
    <row r="693" spans="1:13" ht="16.5" x14ac:dyDescent="0.25">
      <c r="A693" s="29"/>
      <c r="B693" s="42"/>
      <c r="C693" s="45" t="s">
        <v>59</v>
      </c>
      <c r="D693" s="41">
        <f>D698</f>
        <v>36295.21</v>
      </c>
      <c r="E693" s="41">
        <f t="shared" ref="E693:L693" si="956">E698</f>
        <v>43967.81</v>
      </c>
      <c r="F693" s="41">
        <f t="shared" si="956"/>
        <v>41484.879999999997</v>
      </c>
      <c r="G693" s="41">
        <f t="shared" si="956"/>
        <v>43919.3</v>
      </c>
      <c r="H693" s="41">
        <f t="shared" si="956"/>
        <v>0</v>
      </c>
      <c r="I693" s="41">
        <f t="shared" si="956"/>
        <v>0</v>
      </c>
      <c r="J693" s="41">
        <f t="shared" si="956"/>
        <v>0</v>
      </c>
      <c r="K693" s="41">
        <f t="shared" ref="K693" si="957">K698</f>
        <v>0</v>
      </c>
      <c r="L693" s="8">
        <f t="shared" si="956"/>
        <v>0</v>
      </c>
      <c r="M693" s="12">
        <f t="shared" si="916"/>
        <v>165667.20000000001</v>
      </c>
    </row>
    <row r="694" spans="1:13" ht="16.5" x14ac:dyDescent="0.25">
      <c r="A694" s="29"/>
      <c r="B694" s="42"/>
      <c r="C694" s="45" t="s">
        <v>60</v>
      </c>
      <c r="D694" s="41">
        <f>D699</f>
        <v>0</v>
      </c>
      <c r="E694" s="41">
        <f t="shared" ref="E694:J694" si="958">E699</f>
        <v>0</v>
      </c>
      <c r="F694" s="41">
        <f t="shared" si="958"/>
        <v>0</v>
      </c>
      <c r="G694" s="41">
        <f t="shared" si="958"/>
        <v>0</v>
      </c>
      <c r="H694" s="41">
        <f t="shared" si="958"/>
        <v>46451.55</v>
      </c>
      <c r="I694" s="41">
        <f t="shared" si="958"/>
        <v>34490.22</v>
      </c>
      <c r="J694" s="41">
        <f t="shared" si="958"/>
        <v>14863.82</v>
      </c>
      <c r="K694" s="41">
        <f t="shared" ref="K694" si="959">K699</f>
        <v>49017.95</v>
      </c>
      <c r="L694" s="10"/>
      <c r="M694" s="12">
        <f t="shared" si="916"/>
        <v>144823.53999999998</v>
      </c>
    </row>
    <row r="695" spans="1:13" ht="16.5" x14ac:dyDescent="0.25">
      <c r="A695" s="29"/>
      <c r="B695" s="42"/>
      <c r="C695" s="45" t="s">
        <v>152</v>
      </c>
      <c r="D695" s="41">
        <v>0</v>
      </c>
      <c r="E695" s="41">
        <v>0</v>
      </c>
      <c r="F695" s="41">
        <v>0</v>
      </c>
      <c r="G695" s="41">
        <v>0</v>
      </c>
      <c r="H695" s="41">
        <v>0</v>
      </c>
      <c r="I695" s="41">
        <v>0</v>
      </c>
      <c r="J695" s="41">
        <v>0</v>
      </c>
      <c r="K695" s="41">
        <v>0</v>
      </c>
      <c r="L695" s="10"/>
      <c r="M695" s="12">
        <f t="shared" si="916"/>
        <v>0</v>
      </c>
    </row>
    <row r="696" spans="1:13" ht="16.5" x14ac:dyDescent="0.25">
      <c r="A696" s="29"/>
      <c r="B696" s="42"/>
      <c r="C696" s="45" t="s">
        <v>153</v>
      </c>
      <c r="D696" s="41">
        <v>0</v>
      </c>
      <c r="E696" s="41">
        <v>0</v>
      </c>
      <c r="F696" s="41">
        <v>0</v>
      </c>
      <c r="G696" s="41">
        <v>0</v>
      </c>
      <c r="H696" s="41">
        <v>0</v>
      </c>
      <c r="I696" s="41">
        <v>0</v>
      </c>
      <c r="J696" s="41">
        <v>0</v>
      </c>
      <c r="K696" s="41">
        <v>0</v>
      </c>
      <c r="L696" s="10"/>
      <c r="M696" s="12">
        <f t="shared" si="916"/>
        <v>0</v>
      </c>
    </row>
    <row r="697" spans="1:13" ht="16.5" x14ac:dyDescent="0.25">
      <c r="A697" s="29"/>
      <c r="B697" s="42"/>
      <c r="C697" s="43" t="s">
        <v>150</v>
      </c>
      <c r="D697" s="41">
        <f>D698+D699</f>
        <v>36295.21</v>
      </c>
      <c r="E697" s="41">
        <f t="shared" ref="E697:J697" si="960">E698+E699</f>
        <v>43967.81</v>
      </c>
      <c r="F697" s="41">
        <f t="shared" si="960"/>
        <v>41484.879999999997</v>
      </c>
      <c r="G697" s="41">
        <f t="shared" si="960"/>
        <v>43919.3</v>
      </c>
      <c r="H697" s="41">
        <f t="shared" si="960"/>
        <v>46451.55</v>
      </c>
      <c r="I697" s="41">
        <f t="shared" si="960"/>
        <v>34490.22</v>
      </c>
      <c r="J697" s="41">
        <f t="shared" si="960"/>
        <v>14863.82</v>
      </c>
      <c r="K697" s="41">
        <f t="shared" ref="K697" si="961">K698+K699</f>
        <v>49017.95</v>
      </c>
      <c r="L697" s="10"/>
      <c r="M697" s="12">
        <f t="shared" si="916"/>
        <v>310490.74</v>
      </c>
    </row>
    <row r="698" spans="1:13" ht="16.5" x14ac:dyDescent="0.25">
      <c r="A698" s="29"/>
      <c r="B698" s="42"/>
      <c r="C698" s="45" t="s">
        <v>59</v>
      </c>
      <c r="D698" s="41">
        <f>D702</f>
        <v>36295.21</v>
      </c>
      <c r="E698" s="41">
        <f t="shared" ref="E698:J698" si="962">E702</f>
        <v>43967.81</v>
      </c>
      <c r="F698" s="41">
        <f t="shared" si="962"/>
        <v>41484.879999999997</v>
      </c>
      <c r="G698" s="41">
        <f t="shared" si="962"/>
        <v>43919.3</v>
      </c>
      <c r="H698" s="41">
        <f t="shared" si="962"/>
        <v>0</v>
      </c>
      <c r="I698" s="41">
        <f t="shared" si="962"/>
        <v>0</v>
      </c>
      <c r="J698" s="41">
        <f t="shared" si="962"/>
        <v>0</v>
      </c>
      <c r="K698" s="41">
        <f t="shared" ref="K698" si="963">K702</f>
        <v>0</v>
      </c>
      <c r="L698" s="10"/>
      <c r="M698" s="12">
        <f t="shared" si="916"/>
        <v>165667.20000000001</v>
      </c>
    </row>
    <row r="699" spans="1:13" ht="16.5" x14ac:dyDescent="0.25">
      <c r="A699" s="29"/>
      <c r="B699" s="42"/>
      <c r="C699" s="45" t="s">
        <v>60</v>
      </c>
      <c r="D699" s="41">
        <f>D703</f>
        <v>0</v>
      </c>
      <c r="E699" s="41">
        <f t="shared" ref="E699:J699" si="964">E703</f>
        <v>0</v>
      </c>
      <c r="F699" s="41">
        <f t="shared" si="964"/>
        <v>0</v>
      </c>
      <c r="G699" s="41">
        <f t="shared" si="964"/>
        <v>0</v>
      </c>
      <c r="H699" s="41">
        <f t="shared" si="964"/>
        <v>46451.55</v>
      </c>
      <c r="I699" s="41">
        <f t="shared" si="964"/>
        <v>34490.22</v>
      </c>
      <c r="J699" s="41">
        <f t="shared" si="964"/>
        <v>14863.82</v>
      </c>
      <c r="K699" s="41">
        <f t="shared" ref="K699" si="965">K703</f>
        <v>49017.95</v>
      </c>
      <c r="L699" s="10"/>
      <c r="M699" s="12">
        <f t="shared" si="916"/>
        <v>144823.53999999998</v>
      </c>
    </row>
    <row r="700" spans="1:13" ht="16.5" x14ac:dyDescent="0.25">
      <c r="A700" s="29"/>
      <c r="B700" s="42"/>
      <c r="C700" s="44" t="s">
        <v>151</v>
      </c>
      <c r="D700" s="41"/>
      <c r="E700" s="41"/>
      <c r="F700" s="41"/>
      <c r="G700" s="41"/>
      <c r="H700" s="41"/>
      <c r="I700" s="41"/>
      <c r="J700" s="41"/>
      <c r="K700" s="41"/>
      <c r="L700" s="10"/>
      <c r="M700" s="12">
        <f t="shared" si="916"/>
        <v>0</v>
      </c>
    </row>
    <row r="701" spans="1:13" ht="31.5" customHeight="1" x14ac:dyDescent="0.25">
      <c r="A701" s="29"/>
      <c r="B701" s="42"/>
      <c r="C701" s="43" t="s">
        <v>162</v>
      </c>
      <c r="D701" s="41">
        <f>D702+D703</f>
        <v>36295.21</v>
      </c>
      <c r="E701" s="41">
        <f t="shared" ref="E701:J701" si="966">E702+E703</f>
        <v>43967.81</v>
      </c>
      <c r="F701" s="41">
        <f t="shared" si="966"/>
        <v>41484.879999999997</v>
      </c>
      <c r="G701" s="41">
        <f t="shared" si="966"/>
        <v>43919.3</v>
      </c>
      <c r="H701" s="41">
        <f t="shared" si="966"/>
        <v>46451.55</v>
      </c>
      <c r="I701" s="41">
        <f t="shared" si="966"/>
        <v>34490.22</v>
      </c>
      <c r="J701" s="41">
        <f t="shared" si="966"/>
        <v>14863.82</v>
      </c>
      <c r="K701" s="41">
        <f t="shared" ref="K701" si="967">K702+K703</f>
        <v>49017.95</v>
      </c>
      <c r="L701" s="10"/>
      <c r="M701" s="12">
        <f t="shared" si="916"/>
        <v>310490.74</v>
      </c>
    </row>
    <row r="702" spans="1:13" ht="16.5" x14ac:dyDescent="0.25">
      <c r="A702" s="29"/>
      <c r="B702" s="42"/>
      <c r="C702" s="45" t="s">
        <v>59</v>
      </c>
      <c r="D702" s="41">
        <v>36295.21</v>
      </c>
      <c r="E702" s="41">
        <v>43967.81</v>
      </c>
      <c r="F702" s="41">
        <v>41484.879999999997</v>
      </c>
      <c r="G702" s="41">
        <v>43919.3</v>
      </c>
      <c r="H702" s="41">
        <v>0</v>
      </c>
      <c r="I702" s="41">
        <v>0</v>
      </c>
      <c r="J702" s="41">
        <v>0</v>
      </c>
      <c r="K702" s="41">
        <v>0</v>
      </c>
      <c r="L702" s="10"/>
      <c r="M702" s="12">
        <f t="shared" si="916"/>
        <v>165667.20000000001</v>
      </c>
    </row>
    <row r="703" spans="1:13" ht="16.5" x14ac:dyDescent="0.25">
      <c r="A703" s="29"/>
      <c r="B703" s="42"/>
      <c r="C703" s="45" t="s">
        <v>60</v>
      </c>
      <c r="D703" s="41">
        <v>0</v>
      </c>
      <c r="E703" s="52">
        <v>0</v>
      </c>
      <c r="F703" s="41">
        <v>0</v>
      </c>
      <c r="G703" s="41">
        <v>0</v>
      </c>
      <c r="H703" s="50">
        <v>46451.55</v>
      </c>
      <c r="I703" s="50">
        <v>34490.22</v>
      </c>
      <c r="J703" s="50">
        <v>14863.82</v>
      </c>
      <c r="K703" s="50">
        <v>49017.95</v>
      </c>
      <c r="L703" s="10"/>
      <c r="M703" s="12">
        <f t="shared" si="916"/>
        <v>144823.53999999998</v>
      </c>
    </row>
    <row r="704" spans="1:13" ht="16.5" customHeight="1" x14ac:dyDescent="0.25">
      <c r="A704" s="29" t="s">
        <v>17</v>
      </c>
      <c r="B704" s="42" t="s">
        <v>35</v>
      </c>
      <c r="C704" s="45" t="s">
        <v>156</v>
      </c>
      <c r="D704" s="41">
        <f>D705+D706</f>
        <v>7057.91</v>
      </c>
      <c r="E704" s="41">
        <f t="shared" ref="E704:J704" si="968">E705+E706</f>
        <v>5955.25</v>
      </c>
      <c r="F704" s="41">
        <f t="shared" si="968"/>
        <v>5676.29</v>
      </c>
      <c r="G704" s="41">
        <f t="shared" si="968"/>
        <v>11309.03</v>
      </c>
      <c r="H704" s="41">
        <f t="shared" si="968"/>
        <v>8490.4</v>
      </c>
      <c r="I704" s="41">
        <f t="shared" si="968"/>
        <v>7779.17</v>
      </c>
      <c r="J704" s="41">
        <f t="shared" si="968"/>
        <v>4969.93</v>
      </c>
      <c r="K704" s="41">
        <f t="shared" ref="K704" si="969">K705+K706</f>
        <v>6017.33</v>
      </c>
      <c r="L704" s="10"/>
      <c r="M704" s="12">
        <f t="shared" si="916"/>
        <v>57255.310000000005</v>
      </c>
    </row>
    <row r="705" spans="1:13" ht="16.5" x14ac:dyDescent="0.25">
      <c r="A705" s="29"/>
      <c r="B705" s="42"/>
      <c r="C705" s="45" t="s">
        <v>59</v>
      </c>
      <c r="D705" s="41">
        <f>D710</f>
        <v>7057.91</v>
      </c>
      <c r="E705" s="41">
        <f t="shared" ref="E705:J705" si="970">E710</f>
        <v>5955.25</v>
      </c>
      <c r="F705" s="41">
        <f t="shared" si="970"/>
        <v>5676.29</v>
      </c>
      <c r="G705" s="41">
        <f t="shared" si="970"/>
        <v>11309.03</v>
      </c>
      <c r="H705" s="41">
        <f t="shared" si="970"/>
        <v>0</v>
      </c>
      <c r="I705" s="41">
        <f t="shared" si="970"/>
        <v>0</v>
      </c>
      <c r="J705" s="41">
        <f t="shared" si="970"/>
        <v>0</v>
      </c>
      <c r="K705" s="41">
        <f t="shared" ref="K705" si="971">K710</f>
        <v>0</v>
      </c>
      <c r="L705" s="10"/>
      <c r="M705" s="12">
        <f t="shared" si="916"/>
        <v>29998.480000000003</v>
      </c>
    </row>
    <row r="706" spans="1:13" ht="16.5" x14ac:dyDescent="0.25">
      <c r="A706" s="29"/>
      <c r="B706" s="42"/>
      <c r="C706" s="45" t="s">
        <v>60</v>
      </c>
      <c r="D706" s="41">
        <f>D711</f>
        <v>0</v>
      </c>
      <c r="E706" s="41">
        <f t="shared" ref="E706:J706" si="972">E711</f>
        <v>0</v>
      </c>
      <c r="F706" s="41">
        <f t="shared" si="972"/>
        <v>0</v>
      </c>
      <c r="G706" s="41">
        <f t="shared" si="972"/>
        <v>0</v>
      </c>
      <c r="H706" s="41">
        <f t="shared" si="972"/>
        <v>8490.4</v>
      </c>
      <c r="I706" s="41">
        <f t="shared" si="972"/>
        <v>7779.17</v>
      </c>
      <c r="J706" s="41">
        <f t="shared" si="972"/>
        <v>4969.93</v>
      </c>
      <c r="K706" s="41">
        <f t="shared" ref="K706" si="973">K711</f>
        <v>6017.33</v>
      </c>
      <c r="L706" s="10"/>
      <c r="M706" s="12">
        <f t="shared" si="916"/>
        <v>27256.83</v>
      </c>
    </row>
    <row r="707" spans="1:13" ht="16.5" x14ac:dyDescent="0.25">
      <c r="A707" s="29"/>
      <c r="B707" s="42"/>
      <c r="C707" s="45" t="s">
        <v>152</v>
      </c>
      <c r="D707" s="41">
        <v>0</v>
      </c>
      <c r="E707" s="41">
        <v>0</v>
      </c>
      <c r="F707" s="41">
        <v>0</v>
      </c>
      <c r="G707" s="41">
        <v>0</v>
      </c>
      <c r="H707" s="41">
        <v>0</v>
      </c>
      <c r="I707" s="41">
        <v>0</v>
      </c>
      <c r="J707" s="41">
        <v>0</v>
      </c>
      <c r="K707" s="41">
        <v>0</v>
      </c>
      <c r="L707" s="10"/>
      <c r="M707" s="12">
        <f t="shared" si="916"/>
        <v>0</v>
      </c>
    </row>
    <row r="708" spans="1:13" ht="16.5" x14ac:dyDescent="0.25">
      <c r="A708" s="29"/>
      <c r="B708" s="42"/>
      <c r="C708" s="45" t="s">
        <v>153</v>
      </c>
      <c r="D708" s="41">
        <v>0</v>
      </c>
      <c r="E708" s="41">
        <v>0</v>
      </c>
      <c r="F708" s="41">
        <v>0</v>
      </c>
      <c r="G708" s="41">
        <v>0</v>
      </c>
      <c r="H708" s="41">
        <v>0</v>
      </c>
      <c r="I708" s="41">
        <v>0</v>
      </c>
      <c r="J708" s="41">
        <v>0</v>
      </c>
      <c r="K708" s="41">
        <v>0</v>
      </c>
      <c r="L708" s="10"/>
      <c r="M708" s="12">
        <f t="shared" si="916"/>
        <v>0</v>
      </c>
    </row>
    <row r="709" spans="1:13" ht="16.5" x14ac:dyDescent="0.25">
      <c r="A709" s="29"/>
      <c r="B709" s="42"/>
      <c r="C709" s="43" t="s">
        <v>150</v>
      </c>
      <c r="D709" s="41">
        <f>D710+D711</f>
        <v>7057.91</v>
      </c>
      <c r="E709" s="41">
        <f t="shared" ref="E709:J709" si="974">E710+E711</f>
        <v>5955.25</v>
      </c>
      <c r="F709" s="41">
        <f t="shared" si="974"/>
        <v>5676.29</v>
      </c>
      <c r="G709" s="41">
        <f t="shared" si="974"/>
        <v>11309.03</v>
      </c>
      <c r="H709" s="41">
        <f t="shared" si="974"/>
        <v>8490.4</v>
      </c>
      <c r="I709" s="41">
        <f t="shared" si="974"/>
        <v>7779.17</v>
      </c>
      <c r="J709" s="41">
        <f t="shared" si="974"/>
        <v>4969.93</v>
      </c>
      <c r="K709" s="41">
        <f t="shared" ref="K709" si="975">K710+K711</f>
        <v>6017.33</v>
      </c>
      <c r="L709" s="10"/>
      <c r="M709" s="12">
        <f t="shared" si="916"/>
        <v>57255.310000000005</v>
      </c>
    </row>
    <row r="710" spans="1:13" ht="16.5" x14ac:dyDescent="0.25">
      <c r="A710" s="29"/>
      <c r="B710" s="42"/>
      <c r="C710" s="45" t="s">
        <v>59</v>
      </c>
      <c r="D710" s="41">
        <f>D714+D720</f>
        <v>7057.91</v>
      </c>
      <c r="E710" s="41">
        <f t="shared" ref="E710:K710" si="976">E714+E720</f>
        <v>5955.25</v>
      </c>
      <c r="F710" s="41">
        <f t="shared" si="976"/>
        <v>5676.29</v>
      </c>
      <c r="G710" s="41">
        <f t="shared" si="976"/>
        <v>11309.03</v>
      </c>
      <c r="H710" s="41">
        <f t="shared" si="976"/>
        <v>0</v>
      </c>
      <c r="I710" s="41">
        <f t="shared" si="976"/>
        <v>0</v>
      </c>
      <c r="J710" s="41">
        <f t="shared" si="976"/>
        <v>0</v>
      </c>
      <c r="K710" s="41">
        <f t="shared" si="976"/>
        <v>0</v>
      </c>
      <c r="L710" s="10"/>
      <c r="M710" s="12">
        <f t="shared" si="916"/>
        <v>29998.480000000003</v>
      </c>
    </row>
    <row r="711" spans="1:13" ht="16.5" x14ac:dyDescent="0.25">
      <c r="A711" s="29"/>
      <c r="B711" s="42"/>
      <c r="C711" s="45" t="s">
        <v>60</v>
      </c>
      <c r="D711" s="41">
        <f>D715+D721</f>
        <v>0</v>
      </c>
      <c r="E711" s="41">
        <f t="shared" ref="E711:K711" si="977">E715+E721</f>
        <v>0</v>
      </c>
      <c r="F711" s="41">
        <f t="shared" si="977"/>
        <v>0</v>
      </c>
      <c r="G711" s="41">
        <f t="shared" si="977"/>
        <v>0</v>
      </c>
      <c r="H711" s="41">
        <f t="shared" si="977"/>
        <v>8490.4</v>
      </c>
      <c r="I711" s="41">
        <f t="shared" si="977"/>
        <v>7779.17</v>
      </c>
      <c r="J711" s="41">
        <f t="shared" si="977"/>
        <v>4969.93</v>
      </c>
      <c r="K711" s="41">
        <f t="shared" si="977"/>
        <v>6017.33</v>
      </c>
      <c r="L711" s="10"/>
      <c r="M711" s="12">
        <f t="shared" si="916"/>
        <v>27256.83</v>
      </c>
    </row>
    <row r="712" spans="1:13" ht="16.5" x14ac:dyDescent="0.25">
      <c r="A712" s="29"/>
      <c r="B712" s="42"/>
      <c r="C712" s="44" t="s">
        <v>151</v>
      </c>
      <c r="D712" s="41"/>
      <c r="E712" s="41"/>
      <c r="F712" s="41"/>
      <c r="G712" s="41"/>
      <c r="H712" s="41"/>
      <c r="I712" s="41"/>
      <c r="J712" s="41"/>
      <c r="K712" s="41"/>
      <c r="L712" s="10"/>
      <c r="M712" s="12">
        <f t="shared" si="916"/>
        <v>0</v>
      </c>
    </row>
    <row r="713" spans="1:13" ht="33" customHeight="1" x14ac:dyDescent="0.25">
      <c r="A713" s="29"/>
      <c r="B713" s="42"/>
      <c r="C713" s="43" t="s">
        <v>162</v>
      </c>
      <c r="D713" s="41">
        <f>D714+D715</f>
        <v>7057.91</v>
      </c>
      <c r="E713" s="41">
        <f t="shared" ref="E713:J713" si="978">E714+E715</f>
        <v>5955.25</v>
      </c>
      <c r="F713" s="41">
        <f t="shared" si="978"/>
        <v>5676.29</v>
      </c>
      <c r="G713" s="41">
        <f t="shared" si="978"/>
        <v>11309.03</v>
      </c>
      <c r="H713" s="41">
        <f t="shared" si="978"/>
        <v>8490.4</v>
      </c>
      <c r="I713" s="41">
        <f t="shared" si="978"/>
        <v>3779.17</v>
      </c>
      <c r="J713" s="41">
        <f t="shared" si="978"/>
        <v>4969.93</v>
      </c>
      <c r="K713" s="41">
        <f t="shared" ref="K713" si="979">K714+K715</f>
        <v>6017.33</v>
      </c>
      <c r="L713" s="10"/>
      <c r="M713" s="12">
        <f t="shared" si="916"/>
        <v>53255.310000000005</v>
      </c>
    </row>
    <row r="714" spans="1:13" ht="16.5" x14ac:dyDescent="0.25">
      <c r="A714" s="29"/>
      <c r="B714" s="42"/>
      <c r="C714" s="45" t="s">
        <v>59</v>
      </c>
      <c r="D714" s="41">
        <v>7057.91</v>
      </c>
      <c r="E714" s="41">
        <v>5955.25</v>
      </c>
      <c r="F714" s="41">
        <v>5676.29</v>
      </c>
      <c r="G714" s="41">
        <v>11309.03</v>
      </c>
      <c r="H714" s="41">
        <v>0</v>
      </c>
      <c r="I714" s="41">
        <v>0</v>
      </c>
      <c r="J714" s="41">
        <v>0</v>
      </c>
      <c r="K714" s="41">
        <v>0</v>
      </c>
      <c r="L714" s="10"/>
      <c r="M714" s="12">
        <f t="shared" si="916"/>
        <v>29998.480000000003</v>
      </c>
    </row>
    <row r="715" spans="1:13" ht="16.5" x14ac:dyDescent="0.25">
      <c r="A715" s="29"/>
      <c r="B715" s="42"/>
      <c r="C715" s="45" t="s">
        <v>60</v>
      </c>
      <c r="D715" s="41">
        <v>0</v>
      </c>
      <c r="E715" s="41">
        <v>0</v>
      </c>
      <c r="F715" s="41">
        <v>0</v>
      </c>
      <c r="G715" s="41">
        <v>0</v>
      </c>
      <c r="H715" s="50">
        <v>8490.4</v>
      </c>
      <c r="I715" s="50">
        <v>3779.17</v>
      </c>
      <c r="J715" s="50">
        <v>4969.93</v>
      </c>
      <c r="K715" s="50">
        <v>6017.33</v>
      </c>
      <c r="L715" s="10"/>
      <c r="M715" s="12">
        <f t="shared" si="916"/>
        <v>23256.83</v>
      </c>
    </row>
    <row r="716" spans="1:13" ht="31.5" x14ac:dyDescent="0.25">
      <c r="A716" s="29"/>
      <c r="B716" s="42"/>
      <c r="C716" s="43" t="s">
        <v>170</v>
      </c>
      <c r="D716" s="41">
        <f>D717+D718</f>
        <v>0</v>
      </c>
      <c r="E716" s="41">
        <f t="shared" ref="E716:K716" si="980">E717+E718</f>
        <v>0</v>
      </c>
      <c r="F716" s="41">
        <f t="shared" si="980"/>
        <v>0</v>
      </c>
      <c r="G716" s="41">
        <f t="shared" si="980"/>
        <v>0</v>
      </c>
      <c r="H716" s="41">
        <f t="shared" si="980"/>
        <v>0</v>
      </c>
      <c r="I716" s="41">
        <f t="shared" si="980"/>
        <v>2000</v>
      </c>
      <c r="J716" s="41">
        <f t="shared" si="980"/>
        <v>0</v>
      </c>
      <c r="K716" s="41">
        <f t="shared" si="980"/>
        <v>0</v>
      </c>
      <c r="L716" s="10"/>
      <c r="M716" s="12"/>
    </row>
    <row r="717" spans="1:13" ht="16.5" x14ac:dyDescent="0.25">
      <c r="A717" s="29"/>
      <c r="B717" s="42"/>
      <c r="C717" s="45" t="s">
        <v>59</v>
      </c>
      <c r="D717" s="41">
        <v>0</v>
      </c>
      <c r="E717" s="41">
        <v>0</v>
      </c>
      <c r="F717" s="41">
        <v>0</v>
      </c>
      <c r="G717" s="41">
        <v>0</v>
      </c>
      <c r="H717" s="41">
        <v>0</v>
      </c>
      <c r="I717" s="41">
        <v>0</v>
      </c>
      <c r="J717" s="41">
        <v>0</v>
      </c>
      <c r="K717" s="41">
        <v>0</v>
      </c>
      <c r="L717" s="10"/>
      <c r="M717" s="12"/>
    </row>
    <row r="718" spans="1:13" ht="16.5" x14ac:dyDescent="0.25">
      <c r="A718" s="29"/>
      <c r="B718" s="42"/>
      <c r="C718" s="45" t="s">
        <v>60</v>
      </c>
      <c r="D718" s="41">
        <v>0</v>
      </c>
      <c r="E718" s="41">
        <v>0</v>
      </c>
      <c r="F718" s="41">
        <v>0</v>
      </c>
      <c r="G718" s="41">
        <v>0</v>
      </c>
      <c r="H718" s="41">
        <v>0</v>
      </c>
      <c r="I718" s="41">
        <v>2000</v>
      </c>
      <c r="J718" s="41">
        <v>0</v>
      </c>
      <c r="K718" s="41">
        <v>0</v>
      </c>
      <c r="L718" s="10"/>
      <c r="M718" s="12"/>
    </row>
    <row r="719" spans="1:13" ht="31.5" x14ac:dyDescent="0.25">
      <c r="A719" s="29"/>
      <c r="B719" s="42"/>
      <c r="C719" s="43" t="s">
        <v>172</v>
      </c>
      <c r="D719" s="41">
        <f>D720+D721</f>
        <v>0</v>
      </c>
      <c r="E719" s="41">
        <f t="shared" ref="E719:K719" si="981">E720+E721</f>
        <v>0</v>
      </c>
      <c r="F719" s="41">
        <f t="shared" si="981"/>
        <v>0</v>
      </c>
      <c r="G719" s="41">
        <f t="shared" si="981"/>
        <v>0</v>
      </c>
      <c r="H719" s="41">
        <f t="shared" si="981"/>
        <v>0</v>
      </c>
      <c r="I719" s="41">
        <f t="shared" si="981"/>
        <v>4000</v>
      </c>
      <c r="J719" s="41">
        <f t="shared" si="981"/>
        <v>0</v>
      </c>
      <c r="K719" s="41">
        <f t="shared" si="981"/>
        <v>0</v>
      </c>
      <c r="L719" s="10"/>
      <c r="M719" s="12">
        <f t="shared" si="916"/>
        <v>4000</v>
      </c>
    </row>
    <row r="720" spans="1:13" ht="16.5" x14ac:dyDescent="0.25">
      <c r="A720" s="29"/>
      <c r="B720" s="42"/>
      <c r="C720" s="45" t="s">
        <v>59</v>
      </c>
      <c r="D720" s="41">
        <v>0</v>
      </c>
      <c r="E720" s="41">
        <v>0</v>
      </c>
      <c r="F720" s="41">
        <v>0</v>
      </c>
      <c r="G720" s="41">
        <v>0</v>
      </c>
      <c r="H720" s="41">
        <v>0</v>
      </c>
      <c r="I720" s="41">
        <v>0</v>
      </c>
      <c r="J720" s="41">
        <v>0</v>
      </c>
      <c r="K720" s="41">
        <v>0</v>
      </c>
      <c r="L720" s="10"/>
      <c r="M720" s="12">
        <f t="shared" si="916"/>
        <v>0</v>
      </c>
    </row>
    <row r="721" spans="1:13" ht="16.5" x14ac:dyDescent="0.25">
      <c r="A721" s="29"/>
      <c r="B721" s="42"/>
      <c r="C721" s="45" t="s">
        <v>60</v>
      </c>
      <c r="D721" s="41">
        <v>0</v>
      </c>
      <c r="E721" s="41">
        <v>0</v>
      </c>
      <c r="F721" s="41">
        <v>0</v>
      </c>
      <c r="G721" s="41">
        <v>0</v>
      </c>
      <c r="H721" s="41">
        <v>0</v>
      </c>
      <c r="I721" s="41">
        <v>4000</v>
      </c>
      <c r="J721" s="41">
        <v>0</v>
      </c>
      <c r="K721" s="41">
        <v>0</v>
      </c>
      <c r="L721" s="10"/>
      <c r="M721" s="12">
        <f t="shared" si="916"/>
        <v>4000</v>
      </c>
    </row>
    <row r="722" spans="1:13" ht="16.5" x14ac:dyDescent="0.25">
      <c r="A722" s="29" t="s">
        <v>99</v>
      </c>
      <c r="B722" s="42" t="s">
        <v>98</v>
      </c>
      <c r="C722" s="45" t="s">
        <v>156</v>
      </c>
      <c r="D722" s="41">
        <f>D723+D724</f>
        <v>0</v>
      </c>
      <c r="E722" s="41">
        <f t="shared" ref="E722:J722" si="982">E723+E724</f>
        <v>0</v>
      </c>
      <c r="F722" s="41">
        <f t="shared" si="982"/>
        <v>0</v>
      </c>
      <c r="G722" s="41">
        <f t="shared" si="982"/>
        <v>1199.0899999999999</v>
      </c>
      <c r="H722" s="41">
        <f t="shared" si="982"/>
        <v>4001.99</v>
      </c>
      <c r="I722" s="41">
        <f t="shared" si="982"/>
        <v>0</v>
      </c>
      <c r="J722" s="41">
        <f t="shared" si="982"/>
        <v>0</v>
      </c>
      <c r="K722" s="41">
        <f t="shared" ref="K722" si="983">K723+K724</f>
        <v>0</v>
      </c>
      <c r="L722" s="10"/>
      <c r="M722" s="12">
        <f t="shared" si="916"/>
        <v>5201.08</v>
      </c>
    </row>
    <row r="723" spans="1:13" ht="16.5" x14ac:dyDescent="0.25">
      <c r="A723" s="29"/>
      <c r="B723" s="42"/>
      <c r="C723" s="45" t="s">
        <v>59</v>
      </c>
      <c r="D723" s="41">
        <f>D728</f>
        <v>0</v>
      </c>
      <c r="E723" s="41">
        <f t="shared" ref="E723:J723" si="984">E728</f>
        <v>0</v>
      </c>
      <c r="F723" s="41">
        <f t="shared" si="984"/>
        <v>0</v>
      </c>
      <c r="G723" s="41">
        <f t="shared" si="984"/>
        <v>1199.0899999999999</v>
      </c>
      <c r="H723" s="41">
        <f t="shared" si="984"/>
        <v>0</v>
      </c>
      <c r="I723" s="41">
        <f t="shared" si="984"/>
        <v>0</v>
      </c>
      <c r="J723" s="41">
        <f t="shared" si="984"/>
        <v>0</v>
      </c>
      <c r="K723" s="41">
        <f t="shared" ref="K723" si="985">K728</f>
        <v>0</v>
      </c>
      <c r="L723" s="10"/>
      <c r="M723" s="12">
        <f t="shared" si="916"/>
        <v>1199.0899999999999</v>
      </c>
    </row>
    <row r="724" spans="1:13" ht="16.5" x14ac:dyDescent="0.25">
      <c r="A724" s="29"/>
      <c r="B724" s="42"/>
      <c r="C724" s="45" t="s">
        <v>60</v>
      </c>
      <c r="D724" s="41">
        <f>D729</f>
        <v>0</v>
      </c>
      <c r="E724" s="41">
        <f t="shared" ref="E724:J724" si="986">E729</f>
        <v>0</v>
      </c>
      <c r="F724" s="41">
        <f t="shared" si="986"/>
        <v>0</v>
      </c>
      <c r="G724" s="41">
        <f t="shared" si="986"/>
        <v>0</v>
      </c>
      <c r="H724" s="41">
        <f t="shared" si="986"/>
        <v>4001.99</v>
      </c>
      <c r="I724" s="41">
        <f t="shared" si="986"/>
        <v>0</v>
      </c>
      <c r="J724" s="41">
        <f t="shared" si="986"/>
        <v>0</v>
      </c>
      <c r="K724" s="41">
        <f t="shared" ref="K724" si="987">K729</f>
        <v>0</v>
      </c>
      <c r="L724" s="10"/>
      <c r="M724" s="12">
        <f t="shared" si="916"/>
        <v>4001.99</v>
      </c>
    </row>
    <row r="725" spans="1:13" ht="16.5" x14ac:dyDescent="0.25">
      <c r="A725" s="29"/>
      <c r="B725" s="42"/>
      <c r="C725" s="45" t="s">
        <v>152</v>
      </c>
      <c r="D725" s="41">
        <v>0</v>
      </c>
      <c r="E725" s="41">
        <v>0</v>
      </c>
      <c r="F725" s="41">
        <v>0</v>
      </c>
      <c r="G725" s="41">
        <v>0</v>
      </c>
      <c r="H725" s="41">
        <v>0</v>
      </c>
      <c r="I725" s="41">
        <v>0</v>
      </c>
      <c r="J725" s="41">
        <v>0</v>
      </c>
      <c r="K725" s="41">
        <v>0</v>
      </c>
      <c r="L725" s="10"/>
      <c r="M725" s="12">
        <f t="shared" si="916"/>
        <v>0</v>
      </c>
    </row>
    <row r="726" spans="1:13" ht="16.5" x14ac:dyDescent="0.25">
      <c r="A726" s="29"/>
      <c r="B726" s="42"/>
      <c r="C726" s="45" t="s">
        <v>153</v>
      </c>
      <c r="D726" s="41">
        <v>0</v>
      </c>
      <c r="E726" s="41">
        <v>0</v>
      </c>
      <c r="F726" s="41">
        <v>0</v>
      </c>
      <c r="G726" s="41">
        <v>0</v>
      </c>
      <c r="H726" s="41">
        <v>0</v>
      </c>
      <c r="I726" s="41">
        <v>0</v>
      </c>
      <c r="J726" s="41">
        <v>0</v>
      </c>
      <c r="K726" s="41">
        <v>0</v>
      </c>
      <c r="L726" s="10"/>
      <c r="M726" s="12">
        <f t="shared" si="916"/>
        <v>0</v>
      </c>
    </row>
    <row r="727" spans="1:13" ht="16.5" x14ac:dyDescent="0.25">
      <c r="A727" s="29"/>
      <c r="B727" s="42"/>
      <c r="C727" s="43" t="s">
        <v>150</v>
      </c>
      <c r="D727" s="41">
        <f>D728+D729</f>
        <v>0</v>
      </c>
      <c r="E727" s="41">
        <f t="shared" ref="E727:J727" si="988">E728+E729</f>
        <v>0</v>
      </c>
      <c r="F727" s="41">
        <f t="shared" si="988"/>
        <v>0</v>
      </c>
      <c r="G727" s="41">
        <f t="shared" si="988"/>
        <v>1199.0899999999999</v>
      </c>
      <c r="H727" s="41">
        <f t="shared" si="988"/>
        <v>4001.99</v>
      </c>
      <c r="I727" s="41">
        <f t="shared" si="988"/>
        <v>0</v>
      </c>
      <c r="J727" s="41">
        <f t="shared" si="988"/>
        <v>0</v>
      </c>
      <c r="K727" s="41">
        <f t="shared" ref="K727" si="989">K728+K729</f>
        <v>0</v>
      </c>
      <c r="L727" s="10"/>
      <c r="M727" s="12">
        <f t="shared" si="916"/>
        <v>5201.08</v>
      </c>
    </row>
    <row r="728" spans="1:13" ht="16.5" x14ac:dyDescent="0.25">
      <c r="A728" s="29"/>
      <c r="B728" s="42"/>
      <c r="C728" s="45" t="s">
        <v>59</v>
      </c>
      <c r="D728" s="41">
        <f>D732</f>
        <v>0</v>
      </c>
      <c r="E728" s="41">
        <f t="shared" ref="E728:J728" si="990">E732</f>
        <v>0</v>
      </c>
      <c r="F728" s="41">
        <f t="shared" si="990"/>
        <v>0</v>
      </c>
      <c r="G728" s="41">
        <f t="shared" si="990"/>
        <v>1199.0899999999999</v>
      </c>
      <c r="H728" s="41">
        <f t="shared" si="990"/>
        <v>0</v>
      </c>
      <c r="I728" s="41">
        <f t="shared" si="990"/>
        <v>0</v>
      </c>
      <c r="J728" s="41">
        <f t="shared" si="990"/>
        <v>0</v>
      </c>
      <c r="K728" s="41">
        <f t="shared" ref="K728" si="991">K732</f>
        <v>0</v>
      </c>
      <c r="L728" s="10"/>
      <c r="M728" s="12">
        <f t="shared" si="916"/>
        <v>1199.0899999999999</v>
      </c>
    </row>
    <row r="729" spans="1:13" ht="16.5" x14ac:dyDescent="0.25">
      <c r="A729" s="29"/>
      <c r="B729" s="42"/>
      <c r="C729" s="45" t="s">
        <v>60</v>
      </c>
      <c r="D729" s="41">
        <f>D733</f>
        <v>0</v>
      </c>
      <c r="E729" s="41">
        <f t="shared" ref="E729:J729" si="992">E733</f>
        <v>0</v>
      </c>
      <c r="F729" s="41">
        <f t="shared" si="992"/>
        <v>0</v>
      </c>
      <c r="G729" s="41">
        <f t="shared" si="992"/>
        <v>0</v>
      </c>
      <c r="H729" s="41">
        <f t="shared" si="992"/>
        <v>4001.99</v>
      </c>
      <c r="I729" s="41">
        <f t="shared" si="992"/>
        <v>0</v>
      </c>
      <c r="J729" s="41">
        <f t="shared" si="992"/>
        <v>0</v>
      </c>
      <c r="K729" s="41">
        <f t="shared" ref="K729" si="993">K733</f>
        <v>0</v>
      </c>
      <c r="L729" s="10"/>
      <c r="M729" s="12">
        <f t="shared" si="916"/>
        <v>4001.99</v>
      </c>
    </row>
    <row r="730" spans="1:13" ht="16.5" x14ac:dyDescent="0.25">
      <c r="A730" s="29"/>
      <c r="B730" s="42"/>
      <c r="C730" s="44" t="s">
        <v>151</v>
      </c>
      <c r="D730" s="41"/>
      <c r="E730" s="41"/>
      <c r="F730" s="41"/>
      <c r="G730" s="41"/>
      <c r="H730" s="41"/>
      <c r="I730" s="41"/>
      <c r="J730" s="41"/>
      <c r="K730" s="41"/>
      <c r="L730" s="10"/>
      <c r="M730" s="12">
        <f t="shared" si="916"/>
        <v>0</v>
      </c>
    </row>
    <row r="731" spans="1:13" ht="32.25" customHeight="1" x14ac:dyDescent="0.25">
      <c r="A731" s="29"/>
      <c r="B731" s="42"/>
      <c r="C731" s="43" t="s">
        <v>162</v>
      </c>
      <c r="D731" s="41">
        <f>D732+D733</f>
        <v>0</v>
      </c>
      <c r="E731" s="41">
        <f t="shared" ref="E731:J731" si="994">E732+E733</f>
        <v>0</v>
      </c>
      <c r="F731" s="41">
        <f t="shared" si="994"/>
        <v>0</v>
      </c>
      <c r="G731" s="41">
        <f t="shared" si="994"/>
        <v>1199.0899999999999</v>
      </c>
      <c r="H731" s="41">
        <f t="shared" si="994"/>
        <v>4001.99</v>
      </c>
      <c r="I731" s="41">
        <f t="shared" si="994"/>
        <v>0</v>
      </c>
      <c r="J731" s="41">
        <f t="shared" si="994"/>
        <v>0</v>
      </c>
      <c r="K731" s="41">
        <f t="shared" ref="K731" si="995">K732+K733</f>
        <v>0</v>
      </c>
      <c r="L731" s="10"/>
      <c r="M731" s="12">
        <f t="shared" ref="M731:M764" si="996">D731+E731+F731+G731+H731+I731+J731+K731</f>
        <v>5201.08</v>
      </c>
    </row>
    <row r="732" spans="1:13" ht="16.5" x14ac:dyDescent="0.25">
      <c r="A732" s="29"/>
      <c r="B732" s="42"/>
      <c r="C732" s="45" t="s">
        <v>59</v>
      </c>
      <c r="D732" s="41">
        <v>0</v>
      </c>
      <c r="E732" s="41">
        <v>0</v>
      </c>
      <c r="F732" s="41">
        <v>0</v>
      </c>
      <c r="G732" s="41">
        <v>1199.0899999999999</v>
      </c>
      <c r="H732" s="41">
        <v>0</v>
      </c>
      <c r="I732" s="41">
        <v>0</v>
      </c>
      <c r="J732" s="41">
        <v>0</v>
      </c>
      <c r="K732" s="41">
        <v>0</v>
      </c>
      <c r="L732" s="10"/>
      <c r="M732" s="12">
        <f t="shared" si="996"/>
        <v>1199.0899999999999</v>
      </c>
    </row>
    <row r="733" spans="1:13" ht="16.5" x14ac:dyDescent="0.25">
      <c r="A733" s="29"/>
      <c r="B733" s="42"/>
      <c r="C733" s="45" t="s">
        <v>60</v>
      </c>
      <c r="D733" s="41">
        <v>0</v>
      </c>
      <c r="E733" s="41">
        <v>0</v>
      </c>
      <c r="F733" s="41">
        <v>0</v>
      </c>
      <c r="G733" s="41">
        <v>0</v>
      </c>
      <c r="H733" s="41">
        <v>4001.99</v>
      </c>
      <c r="I733" s="41">
        <v>0</v>
      </c>
      <c r="J733" s="41">
        <v>0</v>
      </c>
      <c r="K733" s="41">
        <v>0</v>
      </c>
      <c r="L733" s="10"/>
      <c r="M733" s="12">
        <f t="shared" si="996"/>
        <v>4001.99</v>
      </c>
    </row>
    <row r="734" spans="1:13" ht="16.5" x14ac:dyDescent="0.25">
      <c r="A734" s="29" t="s">
        <v>18</v>
      </c>
      <c r="B734" s="42" t="s">
        <v>100</v>
      </c>
      <c r="C734" s="45" t="s">
        <v>156</v>
      </c>
      <c r="D734" s="41">
        <f>D735+D736</f>
        <v>6898.83</v>
      </c>
      <c r="E734" s="41">
        <f t="shared" ref="E734:J734" si="997">E735+E736</f>
        <v>7013.0599999999995</v>
      </c>
      <c r="F734" s="41">
        <f t="shared" si="997"/>
        <v>7101.34</v>
      </c>
      <c r="G734" s="41">
        <f t="shared" si="997"/>
        <v>9128.4500000000007</v>
      </c>
      <c r="H734" s="41">
        <f t="shared" si="997"/>
        <v>19199.910000000003</v>
      </c>
      <c r="I734" s="41">
        <f t="shared" si="997"/>
        <v>13676.36</v>
      </c>
      <c r="J734" s="41">
        <f t="shared" si="997"/>
        <v>16363.849999999999</v>
      </c>
      <c r="K734" s="41">
        <f t="shared" ref="K734" si="998">K735+K736</f>
        <v>16363.849999999999</v>
      </c>
      <c r="L734" s="10"/>
      <c r="M734" s="12">
        <f t="shared" si="996"/>
        <v>95745.65</v>
      </c>
    </row>
    <row r="735" spans="1:13" ht="16.5" x14ac:dyDescent="0.25">
      <c r="A735" s="29"/>
      <c r="B735" s="42"/>
      <c r="C735" s="45" t="s">
        <v>59</v>
      </c>
      <c r="D735" s="41">
        <f>D740</f>
        <v>6898.83</v>
      </c>
      <c r="E735" s="41">
        <f t="shared" ref="E735:J735" si="999">E740</f>
        <v>7013.0599999999995</v>
      </c>
      <c r="F735" s="41">
        <f t="shared" si="999"/>
        <v>7101.34</v>
      </c>
      <c r="G735" s="41">
        <f t="shared" si="999"/>
        <v>9128.4500000000007</v>
      </c>
      <c r="H735" s="41">
        <f t="shared" si="999"/>
        <v>0</v>
      </c>
      <c r="I735" s="41">
        <f t="shared" si="999"/>
        <v>0</v>
      </c>
      <c r="J735" s="41">
        <f t="shared" si="999"/>
        <v>0</v>
      </c>
      <c r="K735" s="41">
        <f t="shared" ref="K735" si="1000">K740</f>
        <v>0</v>
      </c>
      <c r="L735" s="10"/>
      <c r="M735" s="12">
        <f t="shared" si="996"/>
        <v>30141.68</v>
      </c>
    </row>
    <row r="736" spans="1:13" ht="16.5" x14ac:dyDescent="0.25">
      <c r="A736" s="29"/>
      <c r="B736" s="42"/>
      <c r="C736" s="45" t="s">
        <v>60</v>
      </c>
      <c r="D736" s="41">
        <f>D741</f>
        <v>0</v>
      </c>
      <c r="E736" s="41">
        <f t="shared" ref="E736:J736" si="1001">E741</f>
        <v>0</v>
      </c>
      <c r="F736" s="41">
        <f t="shared" si="1001"/>
        <v>0</v>
      </c>
      <c r="G736" s="41">
        <f t="shared" si="1001"/>
        <v>0</v>
      </c>
      <c r="H736" s="41">
        <f t="shared" si="1001"/>
        <v>19199.910000000003</v>
      </c>
      <c r="I736" s="41">
        <f t="shared" si="1001"/>
        <v>13676.36</v>
      </c>
      <c r="J736" s="41">
        <f t="shared" si="1001"/>
        <v>16363.849999999999</v>
      </c>
      <c r="K736" s="41">
        <f t="shared" ref="K736" si="1002">K741</f>
        <v>16363.849999999999</v>
      </c>
      <c r="L736" s="10"/>
      <c r="M736" s="12">
        <f t="shared" si="996"/>
        <v>65603.97</v>
      </c>
    </row>
    <row r="737" spans="1:13" ht="16.5" x14ac:dyDescent="0.25">
      <c r="A737" s="29"/>
      <c r="B737" s="42"/>
      <c r="C737" s="45" t="s">
        <v>152</v>
      </c>
      <c r="D737" s="41">
        <v>0</v>
      </c>
      <c r="E737" s="41">
        <v>0</v>
      </c>
      <c r="F737" s="41">
        <v>0</v>
      </c>
      <c r="G737" s="41">
        <v>0</v>
      </c>
      <c r="H737" s="41">
        <v>0</v>
      </c>
      <c r="I737" s="41">
        <v>0</v>
      </c>
      <c r="J737" s="41">
        <v>0</v>
      </c>
      <c r="K737" s="41">
        <v>0</v>
      </c>
      <c r="L737" s="10"/>
      <c r="M737" s="12">
        <f t="shared" si="996"/>
        <v>0</v>
      </c>
    </row>
    <row r="738" spans="1:13" ht="16.5" x14ac:dyDescent="0.25">
      <c r="A738" s="29"/>
      <c r="B738" s="42"/>
      <c r="C738" s="45" t="s">
        <v>153</v>
      </c>
      <c r="D738" s="41">
        <v>0</v>
      </c>
      <c r="E738" s="41">
        <v>0</v>
      </c>
      <c r="F738" s="41">
        <v>0</v>
      </c>
      <c r="G738" s="41">
        <v>0</v>
      </c>
      <c r="H738" s="41">
        <v>0</v>
      </c>
      <c r="I738" s="41">
        <v>0</v>
      </c>
      <c r="J738" s="41">
        <v>0</v>
      </c>
      <c r="K738" s="41">
        <v>0</v>
      </c>
      <c r="L738" s="10"/>
      <c r="M738" s="12">
        <f t="shared" si="996"/>
        <v>0</v>
      </c>
    </row>
    <row r="739" spans="1:13" ht="16.5" x14ac:dyDescent="0.25">
      <c r="A739" s="29"/>
      <c r="B739" s="42"/>
      <c r="C739" s="43" t="s">
        <v>150</v>
      </c>
      <c r="D739" s="41">
        <f>D740+D741</f>
        <v>6898.83</v>
      </c>
      <c r="E739" s="41">
        <f t="shared" ref="E739:J739" si="1003">E740+E741</f>
        <v>7013.0599999999995</v>
      </c>
      <c r="F739" s="41">
        <f t="shared" si="1003"/>
        <v>7101.34</v>
      </c>
      <c r="G739" s="41">
        <f t="shared" si="1003"/>
        <v>9128.4500000000007</v>
      </c>
      <c r="H739" s="41">
        <f t="shared" si="1003"/>
        <v>19199.910000000003</v>
      </c>
      <c r="I739" s="41">
        <f t="shared" si="1003"/>
        <v>13676.36</v>
      </c>
      <c r="J739" s="41">
        <f t="shared" si="1003"/>
        <v>16363.849999999999</v>
      </c>
      <c r="K739" s="41">
        <f t="shared" ref="K739" si="1004">K740+K741</f>
        <v>16363.849999999999</v>
      </c>
      <c r="L739" s="10"/>
      <c r="M739" s="12">
        <f t="shared" si="996"/>
        <v>95745.65</v>
      </c>
    </row>
    <row r="740" spans="1:13" ht="16.5" x14ac:dyDescent="0.25">
      <c r="A740" s="29"/>
      <c r="B740" s="42"/>
      <c r="C740" s="45" t="s">
        <v>59</v>
      </c>
      <c r="D740" s="41">
        <f>D744+D750</f>
        <v>6898.83</v>
      </c>
      <c r="E740" s="41">
        <f t="shared" ref="E740:J740" si="1005">E744+E750</f>
        <v>7013.0599999999995</v>
      </c>
      <c r="F740" s="41">
        <f t="shared" si="1005"/>
        <v>7101.34</v>
      </c>
      <c r="G740" s="41">
        <f t="shared" si="1005"/>
        <v>9128.4500000000007</v>
      </c>
      <c r="H740" s="41">
        <f t="shared" si="1005"/>
        <v>0</v>
      </c>
      <c r="I740" s="41">
        <f t="shared" si="1005"/>
        <v>0</v>
      </c>
      <c r="J740" s="41">
        <f t="shared" si="1005"/>
        <v>0</v>
      </c>
      <c r="K740" s="41">
        <f t="shared" ref="K740" si="1006">K744+K750</f>
        <v>0</v>
      </c>
      <c r="L740" s="10"/>
      <c r="M740" s="12">
        <f t="shared" si="996"/>
        <v>30141.68</v>
      </c>
    </row>
    <row r="741" spans="1:13" ht="16.5" x14ac:dyDescent="0.25">
      <c r="A741" s="29"/>
      <c r="B741" s="42"/>
      <c r="C741" s="45" t="s">
        <v>60</v>
      </c>
      <c r="D741" s="41">
        <f>D745+D751</f>
        <v>0</v>
      </c>
      <c r="E741" s="41">
        <f t="shared" ref="E741:J741" si="1007">E745+E751</f>
        <v>0</v>
      </c>
      <c r="F741" s="41">
        <f t="shared" si="1007"/>
        <v>0</v>
      </c>
      <c r="G741" s="41">
        <f t="shared" si="1007"/>
        <v>0</v>
      </c>
      <c r="H741" s="41">
        <f t="shared" si="1007"/>
        <v>19199.910000000003</v>
      </c>
      <c r="I741" s="41">
        <f t="shared" si="1007"/>
        <v>13676.36</v>
      </c>
      <c r="J741" s="41">
        <f t="shared" si="1007"/>
        <v>16363.849999999999</v>
      </c>
      <c r="K741" s="41">
        <f t="shared" ref="K741" si="1008">K745+K751</f>
        <v>16363.849999999999</v>
      </c>
      <c r="L741" s="10"/>
      <c r="M741" s="12">
        <f t="shared" si="996"/>
        <v>65603.97</v>
      </c>
    </row>
    <row r="742" spans="1:13" ht="16.5" x14ac:dyDescent="0.25">
      <c r="A742" s="29"/>
      <c r="B742" s="42"/>
      <c r="C742" s="44" t="s">
        <v>151</v>
      </c>
      <c r="D742" s="41"/>
      <c r="E742" s="41"/>
      <c r="F742" s="41"/>
      <c r="G742" s="41"/>
      <c r="H742" s="41"/>
      <c r="I742" s="41"/>
      <c r="J742" s="41"/>
      <c r="K742" s="41"/>
      <c r="L742" s="10"/>
      <c r="M742" s="12">
        <f t="shared" si="996"/>
        <v>0</v>
      </c>
    </row>
    <row r="743" spans="1:13" ht="32.25" customHeight="1" x14ac:dyDescent="0.25">
      <c r="A743" s="29"/>
      <c r="B743" s="42"/>
      <c r="C743" s="43" t="s">
        <v>162</v>
      </c>
      <c r="D743" s="41">
        <f>D744+D745</f>
        <v>5598.83</v>
      </c>
      <c r="E743" s="41">
        <f t="shared" ref="E743:J743" si="1009">E744+E745</f>
        <v>5965.98</v>
      </c>
      <c r="F743" s="41">
        <f t="shared" si="1009"/>
        <v>5863.84</v>
      </c>
      <c r="G743" s="41">
        <f t="shared" si="1009"/>
        <v>7728.45</v>
      </c>
      <c r="H743" s="41">
        <f t="shared" si="1009"/>
        <v>16887.400000000001</v>
      </c>
      <c r="I743" s="41">
        <f t="shared" si="1009"/>
        <v>10118.86</v>
      </c>
      <c r="J743" s="41">
        <f t="shared" si="1009"/>
        <v>16363.849999999999</v>
      </c>
      <c r="K743" s="41">
        <f t="shared" ref="K743" si="1010">K744+K745</f>
        <v>16363.849999999999</v>
      </c>
      <c r="L743" s="10"/>
      <c r="M743" s="12">
        <f t="shared" si="996"/>
        <v>84891.06</v>
      </c>
    </row>
    <row r="744" spans="1:13" ht="16.5" x14ac:dyDescent="0.25">
      <c r="A744" s="29"/>
      <c r="B744" s="42"/>
      <c r="C744" s="45" t="s">
        <v>59</v>
      </c>
      <c r="D744" s="41">
        <v>5598.83</v>
      </c>
      <c r="E744" s="41">
        <v>5965.98</v>
      </c>
      <c r="F744" s="41">
        <v>5863.84</v>
      </c>
      <c r="G744" s="41">
        <v>7728.45</v>
      </c>
      <c r="H744" s="41">
        <v>0</v>
      </c>
      <c r="I744" s="41">
        <v>0</v>
      </c>
      <c r="J744" s="41">
        <v>0</v>
      </c>
      <c r="K744" s="41">
        <v>0</v>
      </c>
      <c r="L744" s="10"/>
      <c r="M744" s="12">
        <f t="shared" si="996"/>
        <v>25157.100000000002</v>
      </c>
    </row>
    <row r="745" spans="1:13" ht="16.5" x14ac:dyDescent="0.25">
      <c r="A745" s="29"/>
      <c r="B745" s="42"/>
      <c r="C745" s="45" t="s">
        <v>60</v>
      </c>
      <c r="D745" s="41">
        <v>0</v>
      </c>
      <c r="E745" s="41">
        <v>0</v>
      </c>
      <c r="F745" s="41">
        <v>0</v>
      </c>
      <c r="G745" s="41">
        <v>0</v>
      </c>
      <c r="H745" s="41">
        <v>16887.400000000001</v>
      </c>
      <c r="I745" s="41">
        <v>10118.86</v>
      </c>
      <c r="J745" s="41">
        <v>16363.849999999999</v>
      </c>
      <c r="K745" s="41">
        <v>16363.849999999999</v>
      </c>
      <c r="L745" s="10"/>
      <c r="M745" s="12">
        <f t="shared" si="996"/>
        <v>59733.96</v>
      </c>
    </row>
    <row r="746" spans="1:13" ht="31.5" x14ac:dyDescent="0.25">
      <c r="A746" s="29"/>
      <c r="B746" s="42"/>
      <c r="C746" s="43" t="s">
        <v>170</v>
      </c>
      <c r="D746" s="41">
        <f>D747+D748</f>
        <v>5598.83</v>
      </c>
      <c r="E746" s="41">
        <f t="shared" ref="E746:J746" si="1011">E747+E748</f>
        <v>5965.98</v>
      </c>
      <c r="F746" s="41">
        <f t="shared" si="1011"/>
        <v>5863.84</v>
      </c>
      <c r="G746" s="41">
        <f t="shared" si="1011"/>
        <v>7678.45</v>
      </c>
      <c r="H746" s="41">
        <f t="shared" si="1011"/>
        <v>5466.86</v>
      </c>
      <c r="I746" s="41">
        <f t="shared" si="1011"/>
        <v>5006.71</v>
      </c>
      <c r="J746" s="41">
        <f t="shared" si="1011"/>
        <v>6970.46</v>
      </c>
      <c r="K746" s="41">
        <f t="shared" ref="K746" si="1012">K747+K748</f>
        <v>6970.46</v>
      </c>
      <c r="L746" s="10"/>
      <c r="M746" s="12">
        <f t="shared" si="996"/>
        <v>49521.590000000004</v>
      </c>
    </row>
    <row r="747" spans="1:13" ht="16.5" x14ac:dyDescent="0.25">
      <c r="A747" s="29"/>
      <c r="B747" s="42"/>
      <c r="C747" s="45" t="s">
        <v>59</v>
      </c>
      <c r="D747" s="41">
        <v>5598.83</v>
      </c>
      <c r="E747" s="41">
        <v>5965.98</v>
      </c>
      <c r="F747" s="41">
        <v>5863.84</v>
      </c>
      <c r="G747" s="41">
        <v>7678.45</v>
      </c>
      <c r="H747" s="41">
        <v>0</v>
      </c>
      <c r="I747" s="41">
        <v>0</v>
      </c>
      <c r="J747" s="41">
        <v>0</v>
      </c>
      <c r="K747" s="41">
        <v>0</v>
      </c>
      <c r="L747" s="10"/>
      <c r="M747" s="12">
        <f t="shared" si="996"/>
        <v>25107.100000000002</v>
      </c>
    </row>
    <row r="748" spans="1:13" ht="16.5" x14ac:dyDescent="0.25">
      <c r="A748" s="29"/>
      <c r="B748" s="42"/>
      <c r="C748" s="45" t="s">
        <v>60</v>
      </c>
      <c r="D748" s="41">
        <v>0</v>
      </c>
      <c r="E748" s="41">
        <v>0</v>
      </c>
      <c r="F748" s="41">
        <v>0</v>
      </c>
      <c r="G748" s="41">
        <v>0</v>
      </c>
      <c r="H748" s="41">
        <v>5466.86</v>
      </c>
      <c r="I748" s="41">
        <v>5006.71</v>
      </c>
      <c r="J748" s="41">
        <v>6970.46</v>
      </c>
      <c r="K748" s="41">
        <v>6970.46</v>
      </c>
      <c r="L748" s="10"/>
      <c r="M748" s="12">
        <f t="shared" si="996"/>
        <v>24414.489999999998</v>
      </c>
    </row>
    <row r="749" spans="1:13" ht="31.5" x14ac:dyDescent="0.25">
      <c r="A749" s="29"/>
      <c r="B749" s="42"/>
      <c r="C749" s="43" t="s">
        <v>172</v>
      </c>
      <c r="D749" s="41">
        <f>D750+D751</f>
        <v>1300</v>
      </c>
      <c r="E749" s="41">
        <f t="shared" ref="E749:J749" si="1013">E750+E751</f>
        <v>1047.08</v>
      </c>
      <c r="F749" s="41">
        <f t="shared" si="1013"/>
        <v>1237.5</v>
      </c>
      <c r="G749" s="41">
        <f t="shared" si="1013"/>
        <v>1400</v>
      </c>
      <c r="H749" s="41">
        <f t="shared" si="1013"/>
        <v>2312.5100000000002</v>
      </c>
      <c r="I749" s="41">
        <f t="shared" si="1013"/>
        <v>3557.5</v>
      </c>
      <c r="J749" s="41">
        <f t="shared" si="1013"/>
        <v>0</v>
      </c>
      <c r="K749" s="41">
        <f t="shared" ref="K749" si="1014">K750+K751</f>
        <v>0</v>
      </c>
      <c r="L749" s="10"/>
      <c r="M749" s="12">
        <f t="shared" si="996"/>
        <v>10854.59</v>
      </c>
    </row>
    <row r="750" spans="1:13" ht="16.5" x14ac:dyDescent="0.25">
      <c r="A750" s="29"/>
      <c r="B750" s="42"/>
      <c r="C750" s="45" t="s">
        <v>59</v>
      </c>
      <c r="D750" s="41">
        <v>1300</v>
      </c>
      <c r="E750" s="41">
        <v>1047.08</v>
      </c>
      <c r="F750" s="41">
        <v>1237.5</v>
      </c>
      <c r="G750" s="41">
        <v>1400</v>
      </c>
      <c r="H750" s="41">
        <v>0</v>
      </c>
      <c r="I750" s="41">
        <v>0</v>
      </c>
      <c r="J750" s="41">
        <v>0</v>
      </c>
      <c r="K750" s="41">
        <v>0</v>
      </c>
      <c r="L750" s="10"/>
      <c r="M750" s="12">
        <f t="shared" si="996"/>
        <v>4984.58</v>
      </c>
    </row>
    <row r="751" spans="1:13" ht="16.5" x14ac:dyDescent="0.25">
      <c r="A751" s="29"/>
      <c r="B751" s="42"/>
      <c r="C751" s="45" t="s">
        <v>60</v>
      </c>
      <c r="D751" s="41">
        <v>0</v>
      </c>
      <c r="E751" s="41">
        <v>0</v>
      </c>
      <c r="F751" s="41">
        <v>0</v>
      </c>
      <c r="G751" s="41">
        <v>0</v>
      </c>
      <c r="H751" s="41">
        <v>2312.5100000000002</v>
      </c>
      <c r="I751" s="41">
        <v>3557.5</v>
      </c>
      <c r="J751" s="41">
        <v>0</v>
      </c>
      <c r="K751" s="41">
        <v>0</v>
      </c>
      <c r="L751" s="10"/>
      <c r="M751" s="12">
        <f t="shared" si="996"/>
        <v>5870.01</v>
      </c>
    </row>
    <row r="752" spans="1:13" ht="16.5" x14ac:dyDescent="0.25">
      <c r="A752" s="29" t="s">
        <v>19</v>
      </c>
      <c r="B752" s="42" t="s">
        <v>101</v>
      </c>
      <c r="C752" s="45" t="s">
        <v>156</v>
      </c>
      <c r="D752" s="41">
        <f>D753+D754</f>
        <v>499.99</v>
      </c>
      <c r="E752" s="41">
        <f t="shared" ref="E752:J752" si="1015">E753+E754</f>
        <v>199.99</v>
      </c>
      <c r="F752" s="41">
        <f t="shared" si="1015"/>
        <v>14865.8</v>
      </c>
      <c r="G752" s="41">
        <f t="shared" si="1015"/>
        <v>6092.01</v>
      </c>
      <c r="H752" s="41">
        <f t="shared" si="1015"/>
        <v>4495.66</v>
      </c>
      <c r="I752" s="41">
        <f t="shared" si="1015"/>
        <v>4792.3</v>
      </c>
      <c r="J752" s="41">
        <f t="shared" si="1015"/>
        <v>8344.9699999999993</v>
      </c>
      <c r="K752" s="41">
        <f t="shared" ref="K752" si="1016">K753+K754</f>
        <v>8344.9699999999993</v>
      </c>
      <c r="L752" s="10"/>
      <c r="M752" s="12">
        <f t="shared" si="996"/>
        <v>47635.69</v>
      </c>
    </row>
    <row r="753" spans="1:14" ht="16.5" x14ac:dyDescent="0.25">
      <c r="A753" s="29"/>
      <c r="B753" s="42"/>
      <c r="C753" s="45" t="s">
        <v>59</v>
      </c>
      <c r="D753" s="41">
        <f>D758</f>
        <v>499.99</v>
      </c>
      <c r="E753" s="41">
        <f t="shared" ref="E753:F753" si="1017">E758</f>
        <v>199.99</v>
      </c>
      <c r="F753" s="41">
        <f t="shared" si="1017"/>
        <v>14865.8</v>
      </c>
      <c r="G753" s="41">
        <f t="shared" ref="G753:J753" si="1018">G758</f>
        <v>6092.01</v>
      </c>
      <c r="H753" s="41">
        <f t="shared" si="1018"/>
        <v>0</v>
      </c>
      <c r="I753" s="41">
        <f t="shared" si="1018"/>
        <v>0</v>
      </c>
      <c r="J753" s="41">
        <f t="shared" si="1018"/>
        <v>0</v>
      </c>
      <c r="K753" s="41">
        <f t="shared" ref="K753" si="1019">K758</f>
        <v>0</v>
      </c>
      <c r="L753" s="10"/>
      <c r="M753" s="12">
        <f t="shared" si="996"/>
        <v>21657.79</v>
      </c>
    </row>
    <row r="754" spans="1:14" ht="16.5" x14ac:dyDescent="0.25">
      <c r="A754" s="29"/>
      <c r="B754" s="42"/>
      <c r="C754" s="45" t="s">
        <v>60</v>
      </c>
      <c r="D754" s="41">
        <f>D759</f>
        <v>0</v>
      </c>
      <c r="E754" s="41">
        <f t="shared" ref="E754:J754" si="1020">E759</f>
        <v>0</v>
      </c>
      <c r="F754" s="41">
        <f t="shared" si="1020"/>
        <v>0</v>
      </c>
      <c r="G754" s="41">
        <f t="shared" si="1020"/>
        <v>0</v>
      </c>
      <c r="H754" s="41">
        <f t="shared" si="1020"/>
        <v>4495.66</v>
      </c>
      <c r="I754" s="41">
        <f t="shared" si="1020"/>
        <v>4792.3</v>
      </c>
      <c r="J754" s="41">
        <f t="shared" si="1020"/>
        <v>8344.9699999999993</v>
      </c>
      <c r="K754" s="41">
        <f t="shared" ref="K754" si="1021">K759</f>
        <v>8344.9699999999993</v>
      </c>
      <c r="L754" s="10"/>
      <c r="M754" s="12">
        <f t="shared" si="996"/>
        <v>25977.9</v>
      </c>
    </row>
    <row r="755" spans="1:14" ht="16.5" x14ac:dyDescent="0.25">
      <c r="A755" s="29"/>
      <c r="B755" s="42"/>
      <c r="C755" s="45" t="s">
        <v>152</v>
      </c>
      <c r="D755" s="41">
        <v>0</v>
      </c>
      <c r="E755" s="41">
        <v>0</v>
      </c>
      <c r="F755" s="41">
        <v>0</v>
      </c>
      <c r="G755" s="41">
        <v>0</v>
      </c>
      <c r="H755" s="41">
        <v>0</v>
      </c>
      <c r="I755" s="41">
        <v>0</v>
      </c>
      <c r="J755" s="41">
        <v>0</v>
      </c>
      <c r="K755" s="41">
        <v>0</v>
      </c>
      <c r="L755" s="10"/>
      <c r="M755" s="12">
        <f t="shared" si="996"/>
        <v>0</v>
      </c>
    </row>
    <row r="756" spans="1:14" ht="16.5" x14ac:dyDescent="0.25">
      <c r="A756" s="29"/>
      <c r="B756" s="42"/>
      <c r="C756" s="43" t="s">
        <v>153</v>
      </c>
      <c r="D756" s="41">
        <v>0</v>
      </c>
      <c r="E756" s="41">
        <v>0</v>
      </c>
      <c r="F756" s="41">
        <v>0</v>
      </c>
      <c r="G756" s="41">
        <v>0</v>
      </c>
      <c r="H756" s="41">
        <v>0</v>
      </c>
      <c r="I756" s="41">
        <v>0</v>
      </c>
      <c r="J756" s="41">
        <v>0</v>
      </c>
      <c r="K756" s="41">
        <v>0</v>
      </c>
      <c r="L756" s="10"/>
      <c r="M756" s="12">
        <f t="shared" si="996"/>
        <v>0</v>
      </c>
    </row>
    <row r="757" spans="1:14" ht="16.5" x14ac:dyDescent="0.25">
      <c r="A757" s="29"/>
      <c r="B757" s="42"/>
      <c r="C757" s="43" t="s">
        <v>150</v>
      </c>
      <c r="D757" s="41">
        <f>D758+D759</f>
        <v>499.99</v>
      </c>
      <c r="E757" s="41">
        <f t="shared" ref="E757:J757" si="1022">E758+E759</f>
        <v>199.99</v>
      </c>
      <c r="F757" s="41">
        <f t="shared" si="1022"/>
        <v>14865.8</v>
      </c>
      <c r="G757" s="41">
        <f t="shared" si="1022"/>
        <v>6092.01</v>
      </c>
      <c r="H757" s="41">
        <f t="shared" si="1022"/>
        <v>4495.66</v>
      </c>
      <c r="I757" s="41">
        <f t="shared" si="1022"/>
        <v>4792.3</v>
      </c>
      <c r="J757" s="41">
        <f t="shared" si="1022"/>
        <v>8344.9699999999993</v>
      </c>
      <c r="K757" s="41">
        <f t="shared" ref="K757" si="1023">K758+K759</f>
        <v>8344.9699999999993</v>
      </c>
      <c r="L757" s="10"/>
      <c r="M757" s="12">
        <f t="shared" si="996"/>
        <v>47635.69</v>
      </c>
      <c r="N757" s="2"/>
    </row>
    <row r="758" spans="1:14" ht="16.5" x14ac:dyDescent="0.25">
      <c r="A758" s="29"/>
      <c r="B758" s="42"/>
      <c r="C758" s="45" t="s">
        <v>59</v>
      </c>
      <c r="D758" s="41">
        <f>D762</f>
        <v>499.99</v>
      </c>
      <c r="E758" s="41">
        <f t="shared" ref="E758:F758" si="1024">E762</f>
        <v>199.99</v>
      </c>
      <c r="F758" s="41">
        <f t="shared" si="1024"/>
        <v>14865.8</v>
      </c>
      <c r="G758" s="41">
        <f t="shared" ref="G758:J758" si="1025">G762</f>
        <v>6092.01</v>
      </c>
      <c r="H758" s="41">
        <f t="shared" si="1025"/>
        <v>0</v>
      </c>
      <c r="I758" s="41">
        <f t="shared" si="1025"/>
        <v>0</v>
      </c>
      <c r="J758" s="41">
        <f t="shared" si="1025"/>
        <v>0</v>
      </c>
      <c r="K758" s="41">
        <f t="shared" ref="K758" si="1026">K762</f>
        <v>0</v>
      </c>
      <c r="L758" s="10"/>
      <c r="M758" s="12">
        <f t="shared" si="996"/>
        <v>21657.79</v>
      </c>
      <c r="N758" s="2"/>
    </row>
    <row r="759" spans="1:14" ht="16.5" x14ac:dyDescent="0.25">
      <c r="A759" s="29"/>
      <c r="B759" s="42"/>
      <c r="C759" s="45" t="s">
        <v>60</v>
      </c>
      <c r="D759" s="41">
        <f>D763</f>
        <v>0</v>
      </c>
      <c r="E759" s="41">
        <f t="shared" ref="E759:J759" si="1027">E763</f>
        <v>0</v>
      </c>
      <c r="F759" s="41">
        <f t="shared" si="1027"/>
        <v>0</v>
      </c>
      <c r="G759" s="41">
        <f t="shared" si="1027"/>
        <v>0</v>
      </c>
      <c r="H759" s="41">
        <f t="shared" si="1027"/>
        <v>4495.66</v>
      </c>
      <c r="I759" s="41">
        <f t="shared" si="1027"/>
        <v>4792.3</v>
      </c>
      <c r="J759" s="41">
        <f t="shared" si="1027"/>
        <v>8344.9699999999993</v>
      </c>
      <c r="K759" s="41">
        <f t="shared" ref="K759" si="1028">K763</f>
        <v>8344.9699999999993</v>
      </c>
      <c r="L759" s="10"/>
      <c r="M759" s="12">
        <f t="shared" si="996"/>
        <v>25977.9</v>
      </c>
      <c r="N759" s="2"/>
    </row>
    <row r="760" spans="1:14" ht="16.5" x14ac:dyDescent="0.25">
      <c r="A760" s="29"/>
      <c r="B760" s="42"/>
      <c r="C760" s="44" t="s">
        <v>151</v>
      </c>
      <c r="D760" s="41"/>
      <c r="E760" s="41"/>
      <c r="F760" s="41"/>
      <c r="G760" s="41"/>
      <c r="H760" s="41"/>
      <c r="I760" s="41"/>
      <c r="J760" s="41"/>
      <c r="K760" s="41"/>
      <c r="L760" s="10"/>
      <c r="M760" s="12">
        <f t="shared" si="996"/>
        <v>0</v>
      </c>
      <c r="N760" s="2"/>
    </row>
    <row r="761" spans="1:14" ht="46.5" customHeight="1" x14ac:dyDescent="0.25">
      <c r="A761" s="29"/>
      <c r="B761" s="42"/>
      <c r="C761" s="43" t="s">
        <v>162</v>
      </c>
      <c r="D761" s="41">
        <f>D762+D763</f>
        <v>499.99</v>
      </c>
      <c r="E761" s="41">
        <f t="shared" ref="E761:J761" si="1029">E762+E763</f>
        <v>199.99</v>
      </c>
      <c r="F761" s="41">
        <f t="shared" si="1029"/>
        <v>14865.8</v>
      </c>
      <c r="G761" s="41">
        <f t="shared" si="1029"/>
        <v>6092.01</v>
      </c>
      <c r="H761" s="41">
        <f t="shared" si="1029"/>
        <v>4495.66</v>
      </c>
      <c r="I761" s="41">
        <f t="shared" si="1029"/>
        <v>4792.3</v>
      </c>
      <c r="J761" s="41">
        <f t="shared" si="1029"/>
        <v>8344.9699999999993</v>
      </c>
      <c r="K761" s="41">
        <f t="shared" ref="K761" si="1030">K762+K763</f>
        <v>8344.9699999999993</v>
      </c>
      <c r="L761" s="10"/>
      <c r="M761" s="12">
        <f t="shared" si="996"/>
        <v>47635.69</v>
      </c>
    </row>
    <row r="762" spans="1:14" ht="16.5" x14ac:dyDescent="0.25">
      <c r="A762" s="29"/>
      <c r="B762" s="42"/>
      <c r="C762" s="45" t="s">
        <v>59</v>
      </c>
      <c r="D762" s="41">
        <v>499.99</v>
      </c>
      <c r="E762" s="41">
        <v>199.99</v>
      </c>
      <c r="F762" s="41">
        <v>14865.8</v>
      </c>
      <c r="G762" s="41">
        <v>6092.01</v>
      </c>
      <c r="H762" s="41">
        <v>0</v>
      </c>
      <c r="I762" s="41">
        <v>0</v>
      </c>
      <c r="J762" s="41">
        <v>0</v>
      </c>
      <c r="K762" s="41">
        <v>0</v>
      </c>
      <c r="L762" s="10"/>
      <c r="M762" s="12">
        <f t="shared" si="996"/>
        <v>21657.79</v>
      </c>
    </row>
    <row r="763" spans="1:14" ht="16.5" x14ac:dyDescent="0.25">
      <c r="A763" s="29"/>
      <c r="B763" s="42"/>
      <c r="C763" s="45" t="s">
        <v>60</v>
      </c>
      <c r="D763" s="41">
        <v>0</v>
      </c>
      <c r="E763" s="41">
        <v>0</v>
      </c>
      <c r="F763" s="41">
        <v>0</v>
      </c>
      <c r="G763" s="41">
        <v>0</v>
      </c>
      <c r="H763" s="41">
        <v>4495.66</v>
      </c>
      <c r="I763" s="41">
        <v>4792.3</v>
      </c>
      <c r="J763" s="41">
        <v>8344.9699999999993</v>
      </c>
      <c r="K763" s="41">
        <v>8344.9699999999993</v>
      </c>
      <c r="L763" s="10"/>
      <c r="M763" s="12">
        <f t="shared" si="996"/>
        <v>25977.9</v>
      </c>
    </row>
    <row r="764" spans="1:14" ht="16.5" x14ac:dyDescent="0.25">
      <c r="A764" s="29"/>
      <c r="B764" s="42"/>
      <c r="C764" s="43" t="s">
        <v>171</v>
      </c>
      <c r="D764" s="41">
        <f>D765+D766</f>
        <v>0</v>
      </c>
      <c r="E764" s="41">
        <f t="shared" ref="E764:J764" si="1031">E765+E766</f>
        <v>0</v>
      </c>
      <c r="F764" s="41">
        <f t="shared" si="1031"/>
        <v>14865.8</v>
      </c>
      <c r="G764" s="41">
        <f t="shared" si="1031"/>
        <v>6092.01</v>
      </c>
      <c r="H764" s="41">
        <f t="shared" si="1031"/>
        <v>3363.76</v>
      </c>
      <c r="I764" s="41">
        <f>I765+I766</f>
        <v>4792.3</v>
      </c>
      <c r="J764" s="41">
        <f t="shared" si="1031"/>
        <v>8344.9699999999993</v>
      </c>
      <c r="K764" s="41">
        <f t="shared" ref="K764" si="1032">K765+K766</f>
        <v>8344.9699999999993</v>
      </c>
      <c r="L764" s="10"/>
      <c r="M764" s="12">
        <f t="shared" si="996"/>
        <v>45803.81</v>
      </c>
    </row>
    <row r="765" spans="1:14" ht="16.5" x14ac:dyDescent="0.25">
      <c r="A765" s="29"/>
      <c r="B765" s="42"/>
      <c r="C765" s="45" t="s">
        <v>59</v>
      </c>
      <c r="D765" s="41">
        <v>0</v>
      </c>
      <c r="E765" s="41">
        <v>0</v>
      </c>
      <c r="F765" s="41">
        <v>14865.8</v>
      </c>
      <c r="G765" s="41">
        <v>6092.01</v>
      </c>
      <c r="H765" s="41">
        <v>0</v>
      </c>
      <c r="I765" s="41">
        <v>0</v>
      </c>
      <c r="J765" s="41">
        <v>0</v>
      </c>
      <c r="K765" s="41">
        <v>0</v>
      </c>
      <c r="L765" s="10"/>
      <c r="M765" s="12">
        <f t="shared" ref="M765:M781" si="1033">D765+E765+F765+G765+H765+I765+J765+K765</f>
        <v>20957.809999999998</v>
      </c>
    </row>
    <row r="766" spans="1:14" ht="19.5" customHeight="1" x14ac:dyDescent="0.25">
      <c r="A766" s="29"/>
      <c r="B766" s="42"/>
      <c r="C766" s="45" t="s">
        <v>60</v>
      </c>
      <c r="D766" s="41">
        <v>0</v>
      </c>
      <c r="E766" s="41">
        <v>0</v>
      </c>
      <c r="F766" s="41">
        <v>0</v>
      </c>
      <c r="G766" s="41">
        <v>0</v>
      </c>
      <c r="H766" s="41">
        <v>3363.76</v>
      </c>
      <c r="I766" s="41">
        <v>4792.3</v>
      </c>
      <c r="J766" s="41">
        <v>8344.9699999999993</v>
      </c>
      <c r="K766" s="41">
        <v>8344.9699999999993</v>
      </c>
      <c r="L766" s="10"/>
      <c r="M766" s="12">
        <f t="shared" si="1033"/>
        <v>24846</v>
      </c>
    </row>
    <row r="767" spans="1:14" ht="16.5" x14ac:dyDescent="0.25">
      <c r="A767" s="29" t="s">
        <v>20</v>
      </c>
      <c r="B767" s="42" t="s">
        <v>102</v>
      </c>
      <c r="C767" s="45" t="s">
        <v>156</v>
      </c>
      <c r="D767" s="41">
        <f>D768+D769</f>
        <v>24032.22</v>
      </c>
      <c r="E767" s="41">
        <f t="shared" ref="E767:J767" si="1034">E768+E769</f>
        <v>29402.43</v>
      </c>
      <c r="F767" s="41">
        <f t="shared" si="1034"/>
        <v>31721.66</v>
      </c>
      <c r="G767" s="41">
        <f t="shared" si="1034"/>
        <v>44343.98</v>
      </c>
      <c r="H767" s="41">
        <f t="shared" si="1034"/>
        <v>54778.9</v>
      </c>
      <c r="I767" s="41">
        <f t="shared" si="1034"/>
        <v>157135.06999999998</v>
      </c>
      <c r="J767" s="41">
        <f t="shared" si="1034"/>
        <v>60746.299999999996</v>
      </c>
      <c r="K767" s="41">
        <f t="shared" ref="K767" si="1035">K768+K769</f>
        <v>59746.299999999996</v>
      </c>
      <c r="L767" s="10"/>
      <c r="M767" s="12">
        <f t="shared" si="1033"/>
        <v>461906.86</v>
      </c>
    </row>
    <row r="768" spans="1:14" ht="17.25" customHeight="1" x14ac:dyDescent="0.25">
      <c r="A768" s="29"/>
      <c r="B768" s="42"/>
      <c r="C768" s="45" t="s">
        <v>59</v>
      </c>
      <c r="D768" s="41">
        <f>D773</f>
        <v>24032.22</v>
      </c>
      <c r="E768" s="41">
        <f t="shared" ref="E768:J768" si="1036">E773</f>
        <v>29402.43</v>
      </c>
      <c r="F768" s="41">
        <f t="shared" si="1036"/>
        <v>31721.66</v>
      </c>
      <c r="G768" s="41">
        <f t="shared" si="1036"/>
        <v>44343.98</v>
      </c>
      <c r="H768" s="41">
        <f t="shared" si="1036"/>
        <v>0</v>
      </c>
      <c r="I768" s="41">
        <f t="shared" si="1036"/>
        <v>0</v>
      </c>
      <c r="J768" s="41">
        <f t="shared" si="1036"/>
        <v>0</v>
      </c>
      <c r="K768" s="41">
        <f t="shared" ref="K768" si="1037">K773</f>
        <v>0</v>
      </c>
      <c r="L768" s="10"/>
      <c r="M768" s="12">
        <f t="shared" si="1033"/>
        <v>129500.29000000001</v>
      </c>
    </row>
    <row r="769" spans="1:13" ht="17.25" customHeight="1" x14ac:dyDescent="0.25">
      <c r="A769" s="29"/>
      <c r="B769" s="42"/>
      <c r="C769" s="45" t="s">
        <v>60</v>
      </c>
      <c r="D769" s="41">
        <f>D774</f>
        <v>0</v>
      </c>
      <c r="E769" s="41">
        <f t="shared" ref="E769:J769" si="1038">E774</f>
        <v>0</v>
      </c>
      <c r="F769" s="41">
        <f t="shared" si="1038"/>
        <v>0</v>
      </c>
      <c r="G769" s="41">
        <f t="shared" si="1038"/>
        <v>0</v>
      </c>
      <c r="H769" s="41">
        <f t="shared" si="1038"/>
        <v>54778.9</v>
      </c>
      <c r="I769" s="41">
        <f t="shared" si="1038"/>
        <v>157135.06999999998</v>
      </c>
      <c r="J769" s="41">
        <f t="shared" si="1038"/>
        <v>60746.299999999996</v>
      </c>
      <c r="K769" s="41">
        <f t="shared" ref="K769" si="1039">K774</f>
        <v>59746.299999999996</v>
      </c>
      <c r="L769" s="10"/>
      <c r="M769" s="12">
        <f t="shared" si="1033"/>
        <v>332406.56999999995</v>
      </c>
    </row>
    <row r="770" spans="1:13" ht="17.25" customHeight="1" x14ac:dyDescent="0.25">
      <c r="A770" s="29"/>
      <c r="B770" s="42"/>
      <c r="C770" s="45" t="s">
        <v>152</v>
      </c>
      <c r="D770" s="41">
        <v>0</v>
      </c>
      <c r="E770" s="41">
        <v>0</v>
      </c>
      <c r="F770" s="41">
        <v>0</v>
      </c>
      <c r="G770" s="41">
        <v>0</v>
      </c>
      <c r="H770" s="41">
        <v>0</v>
      </c>
      <c r="I770" s="41">
        <v>0</v>
      </c>
      <c r="J770" s="41">
        <v>0</v>
      </c>
      <c r="K770" s="41">
        <v>0</v>
      </c>
      <c r="L770" s="10"/>
      <c r="M770" s="12">
        <f t="shared" si="1033"/>
        <v>0</v>
      </c>
    </row>
    <row r="771" spans="1:13" ht="17.25" customHeight="1" x14ac:dyDescent="0.25">
      <c r="A771" s="29"/>
      <c r="B771" s="42"/>
      <c r="C771" s="43" t="s">
        <v>153</v>
      </c>
      <c r="D771" s="41">
        <v>0</v>
      </c>
      <c r="E771" s="41">
        <v>0</v>
      </c>
      <c r="F771" s="41">
        <v>0</v>
      </c>
      <c r="G771" s="41">
        <v>0</v>
      </c>
      <c r="H771" s="41">
        <v>0</v>
      </c>
      <c r="I771" s="41">
        <v>0</v>
      </c>
      <c r="J771" s="41">
        <v>0</v>
      </c>
      <c r="K771" s="41">
        <v>0</v>
      </c>
      <c r="L771" s="10"/>
      <c r="M771" s="12">
        <f t="shared" si="1033"/>
        <v>0</v>
      </c>
    </row>
    <row r="772" spans="1:13" ht="16.5" x14ac:dyDescent="0.25">
      <c r="A772" s="29"/>
      <c r="B772" s="42"/>
      <c r="C772" s="43" t="s">
        <v>150</v>
      </c>
      <c r="D772" s="41">
        <f>D773+D774</f>
        <v>24032.22</v>
      </c>
      <c r="E772" s="41">
        <f t="shared" ref="E772:J772" si="1040">E773+E774</f>
        <v>29402.43</v>
      </c>
      <c r="F772" s="41">
        <f t="shared" si="1040"/>
        <v>31721.66</v>
      </c>
      <c r="G772" s="41">
        <f t="shared" si="1040"/>
        <v>44343.98</v>
      </c>
      <c r="H772" s="41">
        <f t="shared" si="1040"/>
        <v>54778.9</v>
      </c>
      <c r="I772" s="41">
        <f t="shared" si="1040"/>
        <v>157135.06999999998</v>
      </c>
      <c r="J772" s="41">
        <f t="shared" si="1040"/>
        <v>60746.299999999996</v>
      </c>
      <c r="K772" s="41">
        <f t="shared" ref="K772" si="1041">K773+K774</f>
        <v>59746.299999999996</v>
      </c>
      <c r="L772" s="10"/>
      <c r="M772" s="12">
        <f t="shared" si="1033"/>
        <v>461906.86</v>
      </c>
    </row>
    <row r="773" spans="1:13" ht="17.25" customHeight="1" x14ac:dyDescent="0.25">
      <c r="A773" s="29"/>
      <c r="B773" s="42"/>
      <c r="C773" s="45" t="s">
        <v>59</v>
      </c>
      <c r="D773" s="41">
        <f>D777</f>
        <v>24032.22</v>
      </c>
      <c r="E773" s="41">
        <f t="shared" ref="E773:J773" si="1042">E777</f>
        <v>29402.43</v>
      </c>
      <c r="F773" s="41">
        <f t="shared" si="1042"/>
        <v>31721.66</v>
      </c>
      <c r="G773" s="41">
        <f t="shared" si="1042"/>
        <v>44343.98</v>
      </c>
      <c r="H773" s="41">
        <f t="shared" si="1042"/>
        <v>0</v>
      </c>
      <c r="I773" s="41">
        <f t="shared" si="1042"/>
        <v>0</v>
      </c>
      <c r="J773" s="41">
        <f t="shared" si="1042"/>
        <v>0</v>
      </c>
      <c r="K773" s="41">
        <f t="shared" ref="K773" si="1043">K777</f>
        <v>0</v>
      </c>
      <c r="L773" s="10"/>
      <c r="M773" s="12">
        <f t="shared" si="1033"/>
        <v>129500.29000000001</v>
      </c>
    </row>
    <row r="774" spans="1:13" ht="17.25" customHeight="1" x14ac:dyDescent="0.25">
      <c r="A774" s="29"/>
      <c r="B774" s="42"/>
      <c r="C774" s="45" t="s">
        <v>60</v>
      </c>
      <c r="D774" s="41">
        <f>D778</f>
        <v>0</v>
      </c>
      <c r="E774" s="41">
        <f t="shared" ref="E774:J774" si="1044">E778</f>
        <v>0</v>
      </c>
      <c r="F774" s="41">
        <f t="shared" si="1044"/>
        <v>0</v>
      </c>
      <c r="G774" s="41">
        <f t="shared" si="1044"/>
        <v>0</v>
      </c>
      <c r="H774" s="41">
        <f t="shared" si="1044"/>
        <v>54778.9</v>
      </c>
      <c r="I774" s="41">
        <f t="shared" si="1044"/>
        <v>157135.06999999998</v>
      </c>
      <c r="J774" s="41">
        <f t="shared" si="1044"/>
        <v>60746.299999999996</v>
      </c>
      <c r="K774" s="41">
        <f t="shared" ref="K774" si="1045">K778</f>
        <v>59746.299999999996</v>
      </c>
      <c r="L774" s="10"/>
      <c r="M774" s="12">
        <f t="shared" si="1033"/>
        <v>332406.56999999995</v>
      </c>
    </row>
    <row r="775" spans="1:13" ht="17.25" customHeight="1" x14ac:dyDescent="0.25">
      <c r="A775" s="29"/>
      <c r="B775" s="42"/>
      <c r="C775" s="44" t="s">
        <v>151</v>
      </c>
      <c r="D775" s="41"/>
      <c r="E775" s="41"/>
      <c r="F775" s="41"/>
      <c r="G775" s="41"/>
      <c r="H775" s="41"/>
      <c r="I775" s="41"/>
      <c r="J775" s="41"/>
      <c r="K775" s="41"/>
      <c r="L775" s="10"/>
      <c r="M775" s="12">
        <f t="shared" si="1033"/>
        <v>0</v>
      </c>
    </row>
    <row r="776" spans="1:13" ht="35.25" customHeight="1" x14ac:dyDescent="0.25">
      <c r="A776" s="29"/>
      <c r="B776" s="42"/>
      <c r="C776" s="43" t="s">
        <v>162</v>
      </c>
      <c r="D776" s="41">
        <f>D777+D778</f>
        <v>24032.22</v>
      </c>
      <c r="E776" s="41">
        <f t="shared" ref="E776:J776" si="1046">E777+E778</f>
        <v>29402.43</v>
      </c>
      <c r="F776" s="41">
        <f t="shared" si="1046"/>
        <v>31721.66</v>
      </c>
      <c r="G776" s="41">
        <f t="shared" si="1046"/>
        <v>44343.98</v>
      </c>
      <c r="H776" s="41">
        <f t="shared" si="1046"/>
        <v>54778.9</v>
      </c>
      <c r="I776" s="41">
        <f t="shared" si="1046"/>
        <v>157135.06999999998</v>
      </c>
      <c r="J776" s="41">
        <f t="shared" si="1046"/>
        <v>60746.299999999996</v>
      </c>
      <c r="K776" s="41">
        <f t="shared" ref="K776" si="1047">K777+K778</f>
        <v>59746.299999999996</v>
      </c>
      <c r="L776" s="10"/>
      <c r="M776" s="12">
        <f t="shared" si="1033"/>
        <v>461906.86</v>
      </c>
    </row>
    <row r="777" spans="1:13" ht="17.25" customHeight="1" x14ac:dyDescent="0.25">
      <c r="A777" s="29"/>
      <c r="B777" s="42"/>
      <c r="C777" s="45" t="s">
        <v>59</v>
      </c>
      <c r="D777" s="41">
        <v>24032.22</v>
      </c>
      <c r="E777" s="41">
        <v>29402.43</v>
      </c>
      <c r="F777" s="41">
        <v>31721.66</v>
      </c>
      <c r="G777" s="41">
        <v>44343.98</v>
      </c>
      <c r="H777" s="41">
        <v>0</v>
      </c>
      <c r="I777" s="41">
        <v>0</v>
      </c>
      <c r="J777" s="41">
        <v>0</v>
      </c>
      <c r="K777" s="41">
        <v>0</v>
      </c>
      <c r="L777" s="10"/>
      <c r="M777" s="12">
        <f t="shared" si="1033"/>
        <v>129500.29000000001</v>
      </c>
    </row>
    <row r="778" spans="1:13" ht="17.25" customHeight="1" x14ac:dyDescent="0.25">
      <c r="A778" s="29"/>
      <c r="B778" s="42"/>
      <c r="C778" s="45" t="s">
        <v>60</v>
      </c>
      <c r="D778" s="41">
        <v>0</v>
      </c>
      <c r="E778" s="41">
        <v>0</v>
      </c>
      <c r="F778" s="41">
        <v>0</v>
      </c>
      <c r="G778" s="41">
        <v>0</v>
      </c>
      <c r="H778" s="41">
        <v>54778.9</v>
      </c>
      <c r="I778" s="41">
        <v>157135.06999999998</v>
      </c>
      <c r="J778" s="41">
        <v>60746.299999999996</v>
      </c>
      <c r="K778" s="41">
        <v>59746.299999999996</v>
      </c>
      <c r="L778" s="10"/>
      <c r="M778" s="12">
        <f t="shared" si="1033"/>
        <v>332406.56999999995</v>
      </c>
    </row>
    <row r="779" spans="1:13" ht="31.5" x14ac:dyDescent="0.25">
      <c r="A779" s="29"/>
      <c r="B779" s="42"/>
      <c r="C779" s="43" t="s">
        <v>170</v>
      </c>
      <c r="D779" s="41">
        <f>D780+D781</f>
        <v>23233.57</v>
      </c>
      <c r="E779" s="41">
        <f t="shared" ref="E779:J779" si="1048">E780+E781</f>
        <v>27028.26</v>
      </c>
      <c r="F779" s="41">
        <f t="shared" si="1048"/>
        <v>29702.66</v>
      </c>
      <c r="G779" s="41">
        <f t="shared" si="1048"/>
        <v>40443.370000000003</v>
      </c>
      <c r="H779" s="41">
        <f t="shared" si="1048"/>
        <v>47357.08</v>
      </c>
      <c r="I779" s="41">
        <f t="shared" si="1048"/>
        <v>150386.76999999999</v>
      </c>
      <c r="J779" s="41">
        <f t="shared" si="1048"/>
        <v>53441.17</v>
      </c>
      <c r="K779" s="41">
        <f t="shared" ref="K779" si="1049">K780+K781</f>
        <v>52441.17</v>
      </c>
      <c r="L779" s="10"/>
      <c r="M779" s="12">
        <f t="shared" si="1033"/>
        <v>424034.04999999993</v>
      </c>
    </row>
    <row r="780" spans="1:13" ht="16.5" x14ac:dyDescent="0.25">
      <c r="A780" s="29"/>
      <c r="B780" s="42"/>
      <c r="C780" s="45" t="s">
        <v>59</v>
      </c>
      <c r="D780" s="41">
        <v>23233.57</v>
      </c>
      <c r="E780" s="41">
        <v>27028.26</v>
      </c>
      <c r="F780" s="41">
        <v>29702.66</v>
      </c>
      <c r="G780" s="41">
        <v>40443.370000000003</v>
      </c>
      <c r="H780" s="41">
        <v>0</v>
      </c>
      <c r="I780" s="41">
        <v>0</v>
      </c>
      <c r="J780" s="41">
        <v>0</v>
      </c>
      <c r="K780" s="41">
        <v>0</v>
      </c>
      <c r="L780" s="10"/>
      <c r="M780" s="12">
        <f t="shared" si="1033"/>
        <v>120407.86000000002</v>
      </c>
    </row>
    <row r="781" spans="1:13" ht="16.5" x14ac:dyDescent="0.25">
      <c r="A781" s="29"/>
      <c r="B781" s="42"/>
      <c r="C781" s="45" t="s">
        <v>60</v>
      </c>
      <c r="D781" s="41">
        <v>0</v>
      </c>
      <c r="E781" s="41">
        <v>0</v>
      </c>
      <c r="F781" s="41">
        <v>0</v>
      </c>
      <c r="G781" s="41">
        <v>0</v>
      </c>
      <c r="H781" s="41">
        <v>47357.08</v>
      </c>
      <c r="I781" s="41">
        <v>150386.76999999999</v>
      </c>
      <c r="J781" s="41">
        <v>53441.17</v>
      </c>
      <c r="K781" s="41">
        <v>52441.17</v>
      </c>
      <c r="L781" s="10"/>
      <c r="M781" s="12">
        <f t="shared" si="1033"/>
        <v>303626.18999999994</v>
      </c>
    </row>
    <row r="782" spans="1:13" ht="19.5" customHeight="1" x14ac:dyDescent="0.25">
      <c r="A782" s="29" t="s">
        <v>21</v>
      </c>
      <c r="B782" s="42" t="s">
        <v>144</v>
      </c>
      <c r="C782" s="45" t="s">
        <v>61</v>
      </c>
      <c r="D782" s="41">
        <f>D783+D784</f>
        <v>80683.89</v>
      </c>
      <c r="E782" s="41">
        <f t="shared" ref="E782:J782" si="1050">E783+E784</f>
        <v>43028.729999999996</v>
      </c>
      <c r="F782" s="41">
        <f t="shared" si="1050"/>
        <v>84527.950000000012</v>
      </c>
      <c r="G782" s="41">
        <f t="shared" si="1050"/>
        <v>31820.089999999997</v>
      </c>
      <c r="H782" s="41">
        <f t="shared" si="1050"/>
        <v>104450.83</v>
      </c>
      <c r="I782" s="41">
        <f t="shared" si="1050"/>
        <v>32089.309999999998</v>
      </c>
      <c r="J782" s="41">
        <f t="shared" si="1050"/>
        <v>630.83999999999992</v>
      </c>
      <c r="K782" s="41">
        <f t="shared" ref="K782" si="1051">K783+K784</f>
        <v>630.83999999999992</v>
      </c>
      <c r="L782" s="10"/>
      <c r="M782" s="12">
        <f t="shared" ref="M782:M823" si="1052">D782+E782+F782+G782+H782+I782+J782+K782</f>
        <v>377862.48000000004</v>
      </c>
    </row>
    <row r="783" spans="1:13" ht="16.5" x14ac:dyDescent="0.25">
      <c r="A783" s="29"/>
      <c r="B783" s="42"/>
      <c r="C783" s="45" t="s">
        <v>59</v>
      </c>
      <c r="D783" s="41">
        <f>D787+D800+D816</f>
        <v>80683.89</v>
      </c>
      <c r="E783" s="41">
        <f>E787+E800+E816</f>
        <v>43028.729999999996</v>
      </c>
      <c r="F783" s="41">
        <f t="shared" ref="F783:J783" si="1053">F787+F800+F816</f>
        <v>84527.950000000012</v>
      </c>
      <c r="G783" s="41">
        <f t="shared" si="1053"/>
        <v>31820.089999999997</v>
      </c>
      <c r="H783" s="41">
        <f t="shared" si="1053"/>
        <v>0</v>
      </c>
      <c r="I783" s="41">
        <f t="shared" si="1053"/>
        <v>0</v>
      </c>
      <c r="J783" s="41">
        <f t="shared" si="1053"/>
        <v>0</v>
      </c>
      <c r="K783" s="41">
        <f t="shared" ref="K783" si="1054">K787+K800+K816</f>
        <v>0</v>
      </c>
      <c r="L783" s="10"/>
      <c r="M783" s="12">
        <f t="shared" si="1052"/>
        <v>240060.66</v>
      </c>
    </row>
    <row r="784" spans="1:13" ht="16.5" x14ac:dyDescent="0.25">
      <c r="A784" s="29"/>
      <c r="B784" s="42"/>
      <c r="C784" s="45" t="s">
        <v>60</v>
      </c>
      <c r="D784" s="41">
        <f>D788+D801+D817</f>
        <v>0</v>
      </c>
      <c r="E784" s="41">
        <f t="shared" ref="E784:J784" si="1055">E788+E801+E817</f>
        <v>0</v>
      </c>
      <c r="F784" s="41">
        <f t="shared" si="1055"/>
        <v>0</v>
      </c>
      <c r="G784" s="41">
        <f t="shared" si="1055"/>
        <v>0</v>
      </c>
      <c r="H784" s="41">
        <f t="shared" si="1055"/>
        <v>104450.83</v>
      </c>
      <c r="I784" s="41">
        <f t="shared" si="1055"/>
        <v>32089.309999999998</v>
      </c>
      <c r="J784" s="41">
        <f t="shared" si="1055"/>
        <v>630.83999999999992</v>
      </c>
      <c r="K784" s="41">
        <f t="shared" ref="K784" si="1056">K788+K801+K817</f>
        <v>630.83999999999992</v>
      </c>
      <c r="L784" s="10"/>
      <c r="M784" s="12">
        <f t="shared" si="1052"/>
        <v>137801.82</v>
      </c>
    </row>
    <row r="785" spans="1:13" ht="17.25" customHeight="1" x14ac:dyDescent="0.25">
      <c r="A785" s="29"/>
      <c r="B785" s="42"/>
      <c r="C785" s="45" t="s">
        <v>152</v>
      </c>
      <c r="D785" s="41">
        <v>0</v>
      </c>
      <c r="E785" s="41">
        <v>0</v>
      </c>
      <c r="F785" s="41">
        <v>0</v>
      </c>
      <c r="G785" s="41">
        <v>0</v>
      </c>
      <c r="H785" s="41">
        <v>0</v>
      </c>
      <c r="I785" s="41">
        <v>0</v>
      </c>
      <c r="J785" s="41">
        <v>0</v>
      </c>
      <c r="K785" s="41">
        <v>0</v>
      </c>
      <c r="L785" s="10"/>
      <c r="M785" s="12">
        <f t="shared" si="1052"/>
        <v>0</v>
      </c>
    </row>
    <row r="786" spans="1:13" ht="16.5" x14ac:dyDescent="0.25">
      <c r="A786" s="29"/>
      <c r="B786" s="42"/>
      <c r="C786" s="43" t="s">
        <v>149</v>
      </c>
      <c r="D786" s="41">
        <f>D787+D788</f>
        <v>49193.93</v>
      </c>
      <c r="E786" s="41">
        <f t="shared" ref="E786:J786" si="1057">E787+E788</f>
        <v>20163.580000000002</v>
      </c>
      <c r="F786" s="41">
        <f t="shared" si="1057"/>
        <v>58442.16</v>
      </c>
      <c r="G786" s="41">
        <f t="shared" si="1057"/>
        <v>16339.71</v>
      </c>
      <c r="H786" s="41">
        <f t="shared" si="1057"/>
        <v>59371.05</v>
      </c>
      <c r="I786" s="41">
        <f t="shared" si="1057"/>
        <v>12716.72</v>
      </c>
      <c r="J786" s="41">
        <f t="shared" si="1057"/>
        <v>0</v>
      </c>
      <c r="K786" s="41">
        <f t="shared" ref="K786" si="1058">K787+K788</f>
        <v>0</v>
      </c>
      <c r="L786" s="10"/>
      <c r="M786" s="12">
        <f t="shared" si="1052"/>
        <v>216227.15</v>
      </c>
    </row>
    <row r="787" spans="1:13" ht="16.5" x14ac:dyDescent="0.25">
      <c r="A787" s="29"/>
      <c r="B787" s="42"/>
      <c r="C787" s="45" t="s">
        <v>59</v>
      </c>
      <c r="D787" s="41">
        <f>D791+D794</f>
        <v>49193.93</v>
      </c>
      <c r="E787" s="41">
        <f t="shared" ref="E787:J787" si="1059">E791+E794</f>
        <v>20163.580000000002</v>
      </c>
      <c r="F787" s="41">
        <f t="shared" si="1059"/>
        <v>58442.16</v>
      </c>
      <c r="G787" s="41">
        <f t="shared" si="1059"/>
        <v>16339.71</v>
      </c>
      <c r="H787" s="41">
        <f t="shared" si="1059"/>
        <v>0</v>
      </c>
      <c r="I787" s="41">
        <f t="shared" si="1059"/>
        <v>0</v>
      </c>
      <c r="J787" s="41">
        <f t="shared" si="1059"/>
        <v>0</v>
      </c>
      <c r="K787" s="41">
        <f t="shared" ref="K787" si="1060">K791+K794</f>
        <v>0</v>
      </c>
      <c r="L787" s="10"/>
      <c r="M787" s="12">
        <f t="shared" si="1052"/>
        <v>144139.38</v>
      </c>
    </row>
    <row r="788" spans="1:13" ht="16.5" x14ac:dyDescent="0.25">
      <c r="A788" s="29"/>
      <c r="B788" s="42"/>
      <c r="C788" s="45" t="s">
        <v>60</v>
      </c>
      <c r="D788" s="41">
        <f>D792+D795</f>
        <v>0</v>
      </c>
      <c r="E788" s="41">
        <f t="shared" ref="E788:J788" si="1061">E792+E795</f>
        <v>0</v>
      </c>
      <c r="F788" s="41">
        <f t="shared" si="1061"/>
        <v>0</v>
      </c>
      <c r="G788" s="41">
        <f t="shared" si="1061"/>
        <v>0</v>
      </c>
      <c r="H788" s="41">
        <f t="shared" si="1061"/>
        <v>59371.05</v>
      </c>
      <c r="I788" s="41">
        <f t="shared" si="1061"/>
        <v>12716.72</v>
      </c>
      <c r="J788" s="41">
        <f t="shared" si="1061"/>
        <v>0</v>
      </c>
      <c r="K788" s="41">
        <f t="shared" ref="K788" si="1062">K792+K795</f>
        <v>0</v>
      </c>
      <c r="L788" s="10"/>
      <c r="M788" s="12">
        <f t="shared" si="1052"/>
        <v>72087.77</v>
      </c>
    </row>
    <row r="789" spans="1:13" ht="16.5" x14ac:dyDescent="0.25">
      <c r="A789" s="29"/>
      <c r="B789" s="42"/>
      <c r="C789" s="44" t="s">
        <v>151</v>
      </c>
      <c r="D789" s="41"/>
      <c r="E789" s="41"/>
      <c r="F789" s="41"/>
      <c r="G789" s="41"/>
      <c r="H789" s="41"/>
      <c r="I789" s="41"/>
      <c r="J789" s="41"/>
      <c r="K789" s="41"/>
      <c r="L789" s="10"/>
      <c r="M789" s="12">
        <f t="shared" si="1052"/>
        <v>0</v>
      </c>
    </row>
    <row r="790" spans="1:13" ht="33" customHeight="1" x14ac:dyDescent="0.25">
      <c r="A790" s="29"/>
      <c r="B790" s="42"/>
      <c r="C790" s="43" t="s">
        <v>162</v>
      </c>
      <c r="D790" s="41">
        <f>D791+D792</f>
        <v>31147.09</v>
      </c>
      <c r="E790" s="41">
        <f t="shared" ref="E790:J790" si="1063">E791+E792</f>
        <v>0</v>
      </c>
      <c r="F790" s="41">
        <f t="shared" si="1063"/>
        <v>41588.79</v>
      </c>
      <c r="G790" s="41">
        <f t="shared" si="1063"/>
        <v>0</v>
      </c>
      <c r="H790" s="41">
        <f t="shared" si="1063"/>
        <v>0</v>
      </c>
      <c r="I790" s="41">
        <f t="shared" si="1063"/>
        <v>0</v>
      </c>
      <c r="J790" s="41">
        <f t="shared" si="1063"/>
        <v>0</v>
      </c>
      <c r="K790" s="41">
        <f t="shared" ref="K790" si="1064">K791+K792</f>
        <v>0</v>
      </c>
      <c r="L790" s="10"/>
      <c r="M790" s="12">
        <f t="shared" si="1052"/>
        <v>72735.88</v>
      </c>
    </row>
    <row r="791" spans="1:13" ht="16.5" x14ac:dyDescent="0.25">
      <c r="A791" s="29"/>
      <c r="B791" s="42"/>
      <c r="C791" s="45" t="s">
        <v>59</v>
      </c>
      <c r="D791" s="41">
        <f t="shared" ref="D791:K792" si="1065">D960+D996</f>
        <v>31147.09</v>
      </c>
      <c r="E791" s="41">
        <f t="shared" si="1065"/>
        <v>0</v>
      </c>
      <c r="F791" s="41">
        <f t="shared" si="1065"/>
        <v>41588.79</v>
      </c>
      <c r="G791" s="41">
        <f t="shared" si="1065"/>
        <v>0</v>
      </c>
      <c r="H791" s="41">
        <f t="shared" si="1065"/>
        <v>0</v>
      </c>
      <c r="I791" s="41">
        <f t="shared" si="1065"/>
        <v>0</v>
      </c>
      <c r="J791" s="41">
        <f t="shared" ref="J791" si="1066">J960+J996</f>
        <v>0</v>
      </c>
      <c r="K791" s="41">
        <f t="shared" si="1065"/>
        <v>0</v>
      </c>
      <c r="L791" s="10"/>
      <c r="M791" s="12">
        <f t="shared" si="1052"/>
        <v>72735.88</v>
      </c>
    </row>
    <row r="792" spans="1:13" ht="16.5" x14ac:dyDescent="0.25">
      <c r="A792" s="29"/>
      <c r="B792" s="42"/>
      <c r="C792" s="45" t="s">
        <v>60</v>
      </c>
      <c r="D792" s="41">
        <f t="shared" si="1065"/>
        <v>0</v>
      </c>
      <c r="E792" s="41">
        <f t="shared" si="1065"/>
        <v>0</v>
      </c>
      <c r="F792" s="41">
        <f t="shared" si="1065"/>
        <v>0</v>
      </c>
      <c r="G792" s="41">
        <f t="shared" si="1065"/>
        <v>0</v>
      </c>
      <c r="H792" s="41">
        <f t="shared" si="1065"/>
        <v>0</v>
      </c>
      <c r="I792" s="41">
        <f t="shared" si="1065"/>
        <v>0</v>
      </c>
      <c r="J792" s="41">
        <f t="shared" ref="J792" si="1067">J961+J997</f>
        <v>0</v>
      </c>
      <c r="K792" s="41">
        <f t="shared" si="1065"/>
        <v>0</v>
      </c>
      <c r="L792" s="10"/>
      <c r="M792" s="12">
        <f t="shared" si="1052"/>
        <v>0</v>
      </c>
    </row>
    <row r="793" spans="1:13" ht="16.5" x14ac:dyDescent="0.25">
      <c r="A793" s="29"/>
      <c r="B793" s="42"/>
      <c r="C793" s="43" t="s">
        <v>155</v>
      </c>
      <c r="D793" s="41">
        <f>D794+D795</f>
        <v>18046.84</v>
      </c>
      <c r="E793" s="41">
        <f t="shared" ref="E793:J793" si="1068">E794+E795</f>
        <v>20163.580000000002</v>
      </c>
      <c r="F793" s="41">
        <f t="shared" si="1068"/>
        <v>16853.37</v>
      </c>
      <c r="G793" s="41">
        <f t="shared" si="1068"/>
        <v>16339.71</v>
      </c>
      <c r="H793" s="41">
        <f t="shared" si="1068"/>
        <v>59371.05</v>
      </c>
      <c r="I793" s="41">
        <f t="shared" si="1068"/>
        <v>12716.72</v>
      </c>
      <c r="J793" s="41">
        <f t="shared" si="1068"/>
        <v>0</v>
      </c>
      <c r="K793" s="41">
        <f t="shared" ref="K793" si="1069">K794+K795</f>
        <v>0</v>
      </c>
      <c r="L793" s="10"/>
      <c r="M793" s="12">
        <f t="shared" si="1052"/>
        <v>143491.26999999999</v>
      </c>
    </row>
    <row r="794" spans="1:13" ht="16.5" x14ac:dyDescent="0.25">
      <c r="A794" s="29"/>
      <c r="B794" s="42"/>
      <c r="C794" s="45" t="s">
        <v>59</v>
      </c>
      <c r="D794" s="41">
        <f>D923+D1100+D999</f>
        <v>18046.84</v>
      </c>
      <c r="E794" s="41">
        <f t="shared" ref="E794:K794" si="1070">E923+E1100+E999</f>
        <v>20163.580000000002</v>
      </c>
      <c r="F794" s="41">
        <f t="shared" si="1070"/>
        <v>16853.37</v>
      </c>
      <c r="G794" s="41">
        <f t="shared" si="1070"/>
        <v>16339.71</v>
      </c>
      <c r="H794" s="41">
        <f t="shared" si="1070"/>
        <v>0</v>
      </c>
      <c r="I794" s="41">
        <f t="shared" si="1070"/>
        <v>0</v>
      </c>
      <c r="J794" s="41">
        <f t="shared" ref="J794" si="1071">J923+J1100+J999</f>
        <v>0</v>
      </c>
      <c r="K794" s="41">
        <f t="shared" si="1070"/>
        <v>0</v>
      </c>
      <c r="L794" s="10"/>
      <c r="M794" s="12">
        <f t="shared" si="1052"/>
        <v>71403.5</v>
      </c>
    </row>
    <row r="795" spans="1:13" ht="16.5" x14ac:dyDescent="0.25">
      <c r="A795" s="29"/>
      <c r="B795" s="42"/>
      <c r="C795" s="45" t="s">
        <v>60</v>
      </c>
      <c r="D795" s="41">
        <f>D924+D1101+D1000</f>
        <v>0</v>
      </c>
      <c r="E795" s="41">
        <f t="shared" ref="E795:K795" si="1072">E924+E1101+E1000</f>
        <v>0</v>
      </c>
      <c r="F795" s="41">
        <f t="shared" si="1072"/>
        <v>0</v>
      </c>
      <c r="G795" s="41">
        <f t="shared" si="1072"/>
        <v>0</v>
      </c>
      <c r="H795" s="41">
        <f t="shared" si="1072"/>
        <v>59371.05</v>
      </c>
      <c r="I795" s="41">
        <f t="shared" si="1072"/>
        <v>12716.72</v>
      </c>
      <c r="J795" s="41">
        <f t="shared" ref="J795" si="1073">J924+J1101+J1000</f>
        <v>0</v>
      </c>
      <c r="K795" s="41">
        <f t="shared" si="1072"/>
        <v>0</v>
      </c>
      <c r="L795" s="10"/>
      <c r="M795" s="12">
        <f t="shared" si="1052"/>
        <v>72087.77</v>
      </c>
    </row>
    <row r="796" spans="1:13" ht="31.5" x14ac:dyDescent="0.25">
      <c r="A796" s="29"/>
      <c r="B796" s="42"/>
      <c r="C796" s="43" t="s">
        <v>167</v>
      </c>
      <c r="D796" s="41">
        <f>D797+D798</f>
        <v>18046.84</v>
      </c>
      <c r="E796" s="41">
        <f t="shared" ref="E796:J796" si="1074">E797+E798</f>
        <v>20163.580000000002</v>
      </c>
      <c r="F796" s="41">
        <f t="shared" si="1074"/>
        <v>16853.37</v>
      </c>
      <c r="G796" s="41">
        <f t="shared" si="1074"/>
        <v>16339.71</v>
      </c>
      <c r="H796" s="41">
        <f t="shared" si="1074"/>
        <v>58301.53</v>
      </c>
      <c r="I796" s="41">
        <f t="shared" si="1074"/>
        <v>9800</v>
      </c>
      <c r="J796" s="41">
        <f t="shared" si="1074"/>
        <v>0</v>
      </c>
      <c r="K796" s="41">
        <f t="shared" ref="K796" si="1075">K797+K798</f>
        <v>0</v>
      </c>
      <c r="L796" s="10"/>
      <c r="M796" s="12">
        <f t="shared" si="1052"/>
        <v>139505.03</v>
      </c>
    </row>
    <row r="797" spans="1:13" ht="16.5" x14ac:dyDescent="0.25">
      <c r="A797" s="29"/>
      <c r="B797" s="42"/>
      <c r="C797" s="45" t="s">
        <v>59</v>
      </c>
      <c r="D797" s="41">
        <f>D926+D1002</f>
        <v>18046.84</v>
      </c>
      <c r="E797" s="41">
        <f t="shared" ref="E797:K797" si="1076">E926+E1002</f>
        <v>20163.580000000002</v>
      </c>
      <c r="F797" s="41">
        <f t="shared" si="1076"/>
        <v>16853.37</v>
      </c>
      <c r="G797" s="41">
        <f t="shared" si="1076"/>
        <v>16339.71</v>
      </c>
      <c r="H797" s="41">
        <f t="shared" si="1076"/>
        <v>0</v>
      </c>
      <c r="I797" s="41">
        <f t="shared" si="1076"/>
        <v>0</v>
      </c>
      <c r="J797" s="41">
        <f t="shared" ref="J797" si="1077">J926+J1002</f>
        <v>0</v>
      </c>
      <c r="K797" s="41">
        <f t="shared" si="1076"/>
        <v>0</v>
      </c>
      <c r="L797" s="10"/>
      <c r="M797" s="12">
        <f t="shared" si="1052"/>
        <v>71403.5</v>
      </c>
    </row>
    <row r="798" spans="1:13" ht="16.5" x14ac:dyDescent="0.25">
      <c r="A798" s="29"/>
      <c r="B798" s="42"/>
      <c r="C798" s="45" t="s">
        <v>60</v>
      </c>
      <c r="D798" s="41">
        <f>D927+D1003</f>
        <v>0</v>
      </c>
      <c r="E798" s="41">
        <f t="shared" ref="E798:K798" si="1078">E927+E1003</f>
        <v>0</v>
      </c>
      <c r="F798" s="41">
        <f t="shared" si="1078"/>
        <v>0</v>
      </c>
      <c r="G798" s="41">
        <f t="shared" si="1078"/>
        <v>0</v>
      </c>
      <c r="H798" s="41">
        <f t="shared" si="1078"/>
        <v>58301.53</v>
      </c>
      <c r="I798" s="41">
        <f t="shared" si="1078"/>
        <v>9800</v>
      </c>
      <c r="J798" s="41">
        <f t="shared" ref="J798" si="1079">J927+J1003</f>
        <v>0</v>
      </c>
      <c r="K798" s="41">
        <f t="shared" si="1078"/>
        <v>0</v>
      </c>
      <c r="L798" s="10"/>
      <c r="M798" s="12">
        <f t="shared" si="1052"/>
        <v>68101.53</v>
      </c>
    </row>
    <row r="799" spans="1:13" ht="16.5" x14ac:dyDescent="0.25">
      <c r="A799" s="29"/>
      <c r="B799" s="42"/>
      <c r="C799" s="43" t="s">
        <v>150</v>
      </c>
      <c r="D799" s="41">
        <f>D800+D801</f>
        <v>28497.159999999996</v>
      </c>
      <c r="E799" s="41">
        <f t="shared" ref="E799:J799" si="1080">E800+E801</f>
        <v>18651.919999999998</v>
      </c>
      <c r="F799" s="41">
        <f t="shared" si="1080"/>
        <v>23716.99</v>
      </c>
      <c r="G799" s="41">
        <f t="shared" si="1080"/>
        <v>13580.079999999998</v>
      </c>
      <c r="H799" s="41">
        <f t="shared" si="1080"/>
        <v>41805.279999999999</v>
      </c>
      <c r="I799" s="41">
        <f t="shared" si="1080"/>
        <v>18676.989999999998</v>
      </c>
      <c r="J799" s="41">
        <f t="shared" si="1080"/>
        <v>630.83999999999992</v>
      </c>
      <c r="K799" s="41">
        <f t="shared" ref="K799" si="1081">K800+K801</f>
        <v>630.83999999999992</v>
      </c>
      <c r="L799" s="10"/>
      <c r="M799" s="12">
        <f t="shared" si="1052"/>
        <v>146190.09999999998</v>
      </c>
    </row>
    <row r="800" spans="1:13" ht="17.25" customHeight="1" x14ac:dyDescent="0.25">
      <c r="A800" s="29"/>
      <c r="B800" s="42"/>
      <c r="C800" s="45" t="s">
        <v>59</v>
      </c>
      <c r="D800" s="41">
        <f>D804+D807</f>
        <v>28497.159999999996</v>
      </c>
      <c r="E800" s="41">
        <f t="shared" ref="E800:J800" si="1082">E804+E807</f>
        <v>18651.919999999998</v>
      </c>
      <c r="F800" s="41">
        <f t="shared" si="1082"/>
        <v>23716.99</v>
      </c>
      <c r="G800" s="41">
        <f t="shared" si="1082"/>
        <v>13580.079999999998</v>
      </c>
      <c r="H800" s="41">
        <f t="shared" si="1082"/>
        <v>0</v>
      </c>
      <c r="I800" s="41">
        <f t="shared" si="1082"/>
        <v>0</v>
      </c>
      <c r="J800" s="41">
        <f t="shared" si="1082"/>
        <v>0</v>
      </c>
      <c r="K800" s="41">
        <f t="shared" ref="K800" si="1083">K804+K807</f>
        <v>0</v>
      </c>
      <c r="L800" s="10"/>
      <c r="M800" s="12">
        <f t="shared" si="1052"/>
        <v>84446.15</v>
      </c>
    </row>
    <row r="801" spans="1:16" ht="17.25" customHeight="1" x14ac:dyDescent="0.25">
      <c r="A801" s="29"/>
      <c r="B801" s="42"/>
      <c r="C801" s="45" t="s">
        <v>60</v>
      </c>
      <c r="D801" s="41">
        <f>D805+D808</f>
        <v>0</v>
      </c>
      <c r="E801" s="41">
        <f t="shared" ref="E801:J801" si="1084">E805+E808</f>
        <v>0</v>
      </c>
      <c r="F801" s="41">
        <f t="shared" si="1084"/>
        <v>0</v>
      </c>
      <c r="G801" s="41">
        <f t="shared" si="1084"/>
        <v>0</v>
      </c>
      <c r="H801" s="41">
        <f t="shared" si="1084"/>
        <v>41805.279999999999</v>
      </c>
      <c r="I801" s="41">
        <f t="shared" si="1084"/>
        <v>18676.989999999998</v>
      </c>
      <c r="J801" s="41">
        <f t="shared" si="1084"/>
        <v>630.83999999999992</v>
      </c>
      <c r="K801" s="41">
        <f t="shared" ref="K801" si="1085">K805+K808</f>
        <v>630.83999999999992</v>
      </c>
      <c r="L801" s="10"/>
      <c r="M801" s="12">
        <f t="shared" si="1052"/>
        <v>61743.94999999999</v>
      </c>
    </row>
    <row r="802" spans="1:16" ht="17.25" customHeight="1" x14ac:dyDescent="0.25">
      <c r="A802" s="29"/>
      <c r="B802" s="42"/>
      <c r="C802" s="44" t="s">
        <v>151</v>
      </c>
      <c r="D802" s="41"/>
      <c r="E802" s="41"/>
      <c r="F802" s="41"/>
      <c r="G802" s="41"/>
      <c r="H802" s="41"/>
      <c r="I802" s="41"/>
      <c r="J802" s="41"/>
      <c r="K802" s="41"/>
      <c r="L802" s="10"/>
      <c r="M802" s="12">
        <f t="shared" si="1052"/>
        <v>0</v>
      </c>
    </row>
    <row r="803" spans="1:16" ht="34.5" customHeight="1" x14ac:dyDescent="0.25">
      <c r="A803" s="29"/>
      <c r="B803" s="42"/>
      <c r="C803" s="43" t="s">
        <v>162</v>
      </c>
      <c r="D803" s="41">
        <f>D804+D805</f>
        <v>14528.379999999997</v>
      </c>
      <c r="E803" s="41">
        <f t="shared" ref="E803:J803" si="1086">E804+E805</f>
        <v>4053.0200000000004</v>
      </c>
      <c r="F803" s="41">
        <f t="shared" si="1086"/>
        <v>3997.77</v>
      </c>
      <c r="G803" s="41">
        <f t="shared" si="1086"/>
        <v>2737.06</v>
      </c>
      <c r="H803" s="41">
        <f t="shared" si="1086"/>
        <v>11311.300000000001</v>
      </c>
      <c r="I803" s="41">
        <f t="shared" si="1086"/>
        <v>919.43</v>
      </c>
      <c r="J803" s="41">
        <f t="shared" si="1086"/>
        <v>630.83999999999992</v>
      </c>
      <c r="K803" s="41">
        <f t="shared" ref="K803" si="1087">K804+K805</f>
        <v>630.83999999999992</v>
      </c>
      <c r="L803" s="10"/>
      <c r="M803" s="12">
        <f t="shared" si="1052"/>
        <v>38808.639999999992</v>
      </c>
      <c r="N803" s="2"/>
      <c r="P803" s="2"/>
    </row>
    <row r="804" spans="1:16" ht="17.25" customHeight="1" x14ac:dyDescent="0.25">
      <c r="A804" s="29"/>
      <c r="B804" s="42"/>
      <c r="C804" s="45" t="s">
        <v>59</v>
      </c>
      <c r="D804" s="41">
        <f>D836+D886+D904+D967+D1009</f>
        <v>14528.379999999997</v>
      </c>
      <c r="E804" s="41">
        <f>E836+E886+E904+E967+E1009</f>
        <v>4053.0200000000004</v>
      </c>
      <c r="F804" s="41">
        <f>F836+F886+F904+F967+F1009</f>
        <v>3997.77</v>
      </c>
      <c r="G804" s="41">
        <f>G836+G886+G904+G967+G1009</f>
        <v>2737.06</v>
      </c>
      <c r="H804" s="41">
        <f>H836+H886+H904+H967+H1009</f>
        <v>0</v>
      </c>
      <c r="I804" s="41">
        <f>I836+I886+I904+I967+I1009</f>
        <v>0</v>
      </c>
      <c r="J804" s="41">
        <f t="shared" ref="J804" si="1088">J836+J886+J904+J967+J1009</f>
        <v>0</v>
      </c>
      <c r="K804" s="41">
        <f>K836+K886+K904+K967+K1009</f>
        <v>0</v>
      </c>
      <c r="L804" s="10"/>
      <c r="M804" s="12">
        <f t="shared" si="1052"/>
        <v>25316.23</v>
      </c>
      <c r="N804" s="2"/>
    </row>
    <row r="805" spans="1:16" ht="17.25" customHeight="1" x14ac:dyDescent="0.25">
      <c r="A805" s="29"/>
      <c r="B805" s="42"/>
      <c r="C805" s="45" t="s">
        <v>60</v>
      </c>
      <c r="D805" s="41">
        <f>D837+D887+D905+D968+D1010</f>
        <v>0</v>
      </c>
      <c r="E805" s="41">
        <f>E837+E887+E905+E968+E1010</f>
        <v>0</v>
      </c>
      <c r="F805" s="41">
        <f>F837+F887+F905+F968+F1010</f>
        <v>0</v>
      </c>
      <c r="G805" s="41">
        <f>G837+G887+G905+G968+G1010</f>
        <v>0</v>
      </c>
      <c r="H805" s="41">
        <f>H837+H887+H905+H968+H1010</f>
        <v>11311.300000000001</v>
      </c>
      <c r="I805" s="41">
        <f>I837+I887+I905+I968+I1010</f>
        <v>919.43</v>
      </c>
      <c r="J805" s="41">
        <f t="shared" ref="J805" si="1089">J837+J887+J905+J968+J1010</f>
        <v>630.83999999999992</v>
      </c>
      <c r="K805" s="41">
        <f>K837+K887+K905+K968+K1010</f>
        <v>630.83999999999992</v>
      </c>
      <c r="L805" s="10"/>
      <c r="M805" s="12">
        <f t="shared" si="1052"/>
        <v>13492.410000000002</v>
      </c>
      <c r="N805" s="2"/>
    </row>
    <row r="806" spans="1:16" ht="16.5" x14ac:dyDescent="0.25">
      <c r="A806" s="29"/>
      <c r="B806" s="42"/>
      <c r="C806" s="43" t="s">
        <v>155</v>
      </c>
      <c r="D806" s="41">
        <f>D807+D808</f>
        <v>13968.779999999999</v>
      </c>
      <c r="E806" s="41">
        <f t="shared" ref="E806:J806" si="1090">E807+E808</f>
        <v>14598.9</v>
      </c>
      <c r="F806" s="41">
        <f t="shared" si="1090"/>
        <v>19719.22</v>
      </c>
      <c r="G806" s="41">
        <f t="shared" si="1090"/>
        <v>10843.019999999999</v>
      </c>
      <c r="H806" s="41">
        <f t="shared" si="1090"/>
        <v>30493.98</v>
      </c>
      <c r="I806" s="41">
        <f t="shared" si="1090"/>
        <v>17757.559999999998</v>
      </c>
      <c r="J806" s="41">
        <f t="shared" si="1090"/>
        <v>0</v>
      </c>
      <c r="K806" s="41">
        <f t="shared" ref="K806" si="1091">K807+K808</f>
        <v>0</v>
      </c>
      <c r="L806" s="10"/>
      <c r="M806" s="12">
        <f t="shared" si="1052"/>
        <v>107381.45999999999</v>
      </c>
      <c r="N806" s="2"/>
    </row>
    <row r="807" spans="1:16" ht="17.25" customHeight="1" x14ac:dyDescent="0.25">
      <c r="A807" s="29"/>
      <c r="B807" s="42"/>
      <c r="C807" s="45" t="s">
        <v>59</v>
      </c>
      <c r="D807" s="41">
        <f>D839+D889+D907+D934+D1110+D1012</f>
        <v>13968.779999999999</v>
      </c>
      <c r="E807" s="41">
        <f t="shared" ref="E807:K807" si="1092">E839+E889+E907+E934+E1110+E1012</f>
        <v>14598.9</v>
      </c>
      <c r="F807" s="41">
        <f t="shared" si="1092"/>
        <v>19719.22</v>
      </c>
      <c r="G807" s="41">
        <f t="shared" si="1092"/>
        <v>10843.019999999999</v>
      </c>
      <c r="H807" s="41">
        <f t="shared" si="1092"/>
        <v>0</v>
      </c>
      <c r="I807" s="41">
        <f t="shared" si="1092"/>
        <v>0</v>
      </c>
      <c r="J807" s="41">
        <f t="shared" ref="J807" si="1093">J839+J889+J907+J934+J1110+J1012</f>
        <v>0</v>
      </c>
      <c r="K807" s="41">
        <f t="shared" si="1092"/>
        <v>0</v>
      </c>
      <c r="L807" s="10"/>
      <c r="M807" s="12">
        <f t="shared" si="1052"/>
        <v>59129.919999999998</v>
      </c>
      <c r="N807" s="2"/>
    </row>
    <row r="808" spans="1:16" ht="17.25" customHeight="1" x14ac:dyDescent="0.25">
      <c r="A808" s="29"/>
      <c r="B808" s="42"/>
      <c r="C808" s="45" t="s">
        <v>60</v>
      </c>
      <c r="D808" s="41">
        <f>D840+D890+D908+D935+D1111+D1013</f>
        <v>0</v>
      </c>
      <c r="E808" s="41">
        <f t="shared" ref="E808:K808" si="1094">E840+E890+E908+E935+E1111+E1013</f>
        <v>0</v>
      </c>
      <c r="F808" s="41">
        <f t="shared" si="1094"/>
        <v>0</v>
      </c>
      <c r="G808" s="41">
        <f t="shared" si="1094"/>
        <v>0</v>
      </c>
      <c r="H808" s="41">
        <f t="shared" si="1094"/>
        <v>30493.98</v>
      </c>
      <c r="I808" s="41">
        <f>I840+I890+I908+I935+I1111+I1013+I1174</f>
        <v>17757.559999999998</v>
      </c>
      <c r="J808" s="41">
        <f t="shared" ref="J808" si="1095">J840+J890+J908+J935+J1111+J1013</f>
        <v>0</v>
      </c>
      <c r="K808" s="41">
        <f t="shared" si="1094"/>
        <v>0</v>
      </c>
      <c r="L808" s="10"/>
      <c r="M808" s="12">
        <f t="shared" si="1052"/>
        <v>48251.539999999994</v>
      </c>
      <c r="N808" s="2"/>
    </row>
    <row r="809" spans="1:16" ht="31.5" x14ac:dyDescent="0.25">
      <c r="A809" s="29"/>
      <c r="B809" s="42"/>
      <c r="C809" s="43" t="s">
        <v>167</v>
      </c>
      <c r="D809" s="41">
        <f>D810+D811</f>
        <v>13738.97</v>
      </c>
      <c r="E809" s="41">
        <f t="shared" ref="E809:J809" si="1096">E810+E811</f>
        <v>13837.43</v>
      </c>
      <c r="F809" s="41">
        <f t="shared" si="1096"/>
        <v>19719.22</v>
      </c>
      <c r="G809" s="41">
        <f t="shared" si="1096"/>
        <v>10843.019999999999</v>
      </c>
      <c r="H809" s="41">
        <f t="shared" si="1096"/>
        <v>24769.87</v>
      </c>
      <c r="I809" s="41">
        <f t="shared" si="1096"/>
        <v>17604.05</v>
      </c>
      <c r="J809" s="41">
        <f t="shared" si="1096"/>
        <v>0</v>
      </c>
      <c r="K809" s="41">
        <f t="shared" ref="K809" si="1097">K810+K811</f>
        <v>0</v>
      </c>
      <c r="L809" s="10"/>
      <c r="M809" s="12">
        <f t="shared" si="1052"/>
        <v>100512.56</v>
      </c>
      <c r="N809" s="2"/>
    </row>
    <row r="810" spans="1:16" ht="17.25" customHeight="1" x14ac:dyDescent="0.25">
      <c r="A810" s="29"/>
      <c r="B810" s="42"/>
      <c r="C810" s="45" t="s">
        <v>59</v>
      </c>
      <c r="D810" s="41">
        <f>D911+D937+D1015+D842+D1176</f>
        <v>13738.97</v>
      </c>
      <c r="E810" s="41">
        <f t="shared" ref="E810:K810" si="1098">E911+E937+E1015+E842+E1176</f>
        <v>13837.43</v>
      </c>
      <c r="F810" s="41">
        <f t="shared" si="1098"/>
        <v>19719.22</v>
      </c>
      <c r="G810" s="41">
        <f t="shared" si="1098"/>
        <v>10843.019999999999</v>
      </c>
      <c r="H810" s="41">
        <f t="shared" si="1098"/>
        <v>0</v>
      </c>
      <c r="I810" s="41">
        <f t="shared" si="1098"/>
        <v>0</v>
      </c>
      <c r="J810" s="41">
        <f t="shared" si="1098"/>
        <v>0</v>
      </c>
      <c r="K810" s="41">
        <f t="shared" si="1098"/>
        <v>0</v>
      </c>
      <c r="L810" s="10"/>
      <c r="M810" s="12">
        <f t="shared" si="1052"/>
        <v>58138.64</v>
      </c>
      <c r="N810" s="2"/>
    </row>
    <row r="811" spans="1:16" ht="17.25" customHeight="1" x14ac:dyDescent="0.25">
      <c r="A811" s="29"/>
      <c r="B811" s="42"/>
      <c r="C811" s="45" t="s">
        <v>60</v>
      </c>
      <c r="D811" s="41">
        <f>D912+D938+D1016+D843+D1177</f>
        <v>0</v>
      </c>
      <c r="E811" s="41">
        <f t="shared" ref="E811:K811" si="1099">E912+E938+E1016+E843+E1177</f>
        <v>0</v>
      </c>
      <c r="F811" s="41">
        <f t="shared" si="1099"/>
        <v>0</v>
      </c>
      <c r="G811" s="41">
        <f t="shared" si="1099"/>
        <v>0</v>
      </c>
      <c r="H811" s="41">
        <f t="shared" si="1099"/>
        <v>24769.87</v>
      </c>
      <c r="I811" s="41">
        <f t="shared" si="1099"/>
        <v>17604.05</v>
      </c>
      <c r="J811" s="41">
        <f t="shared" si="1099"/>
        <v>0</v>
      </c>
      <c r="K811" s="41">
        <f t="shared" si="1099"/>
        <v>0</v>
      </c>
      <c r="L811" s="10"/>
      <c r="M811" s="12">
        <f t="shared" si="1052"/>
        <v>42373.919999999998</v>
      </c>
      <c r="N811" s="2"/>
    </row>
    <row r="812" spans="1:16" ht="17.25" customHeight="1" x14ac:dyDescent="0.25">
      <c r="A812" s="29"/>
      <c r="B812" s="42"/>
      <c r="C812" s="43" t="s">
        <v>164</v>
      </c>
      <c r="D812" s="41">
        <f>D813+D814</f>
        <v>90.31</v>
      </c>
      <c r="E812" s="41">
        <f t="shared" ref="E812:J812" si="1100">E813+E814</f>
        <v>56.92</v>
      </c>
      <c r="F812" s="41">
        <f t="shared" si="1100"/>
        <v>0</v>
      </c>
      <c r="G812" s="41">
        <f t="shared" si="1100"/>
        <v>0</v>
      </c>
      <c r="H812" s="41">
        <f t="shared" si="1100"/>
        <v>56.29</v>
      </c>
      <c r="I812" s="41">
        <f t="shared" si="1100"/>
        <v>153.51</v>
      </c>
      <c r="J812" s="41">
        <f t="shared" si="1100"/>
        <v>0</v>
      </c>
      <c r="K812" s="41">
        <f t="shared" ref="K812" si="1101">K813+K814</f>
        <v>0</v>
      </c>
      <c r="L812" s="10"/>
      <c r="M812" s="12">
        <f t="shared" si="1052"/>
        <v>357.03</v>
      </c>
    </row>
    <row r="813" spans="1:16" ht="17.25" customHeight="1" x14ac:dyDescent="0.25">
      <c r="A813" s="29"/>
      <c r="B813" s="42"/>
      <c r="C813" s="45" t="s">
        <v>59</v>
      </c>
      <c r="D813" s="41">
        <f t="shared" ref="D813:K814" si="1102">D892+D1113</f>
        <v>90.31</v>
      </c>
      <c r="E813" s="41">
        <f t="shared" si="1102"/>
        <v>56.92</v>
      </c>
      <c r="F813" s="41">
        <f t="shared" si="1102"/>
        <v>0</v>
      </c>
      <c r="G813" s="41">
        <f t="shared" si="1102"/>
        <v>0</v>
      </c>
      <c r="H813" s="41">
        <f t="shared" si="1102"/>
        <v>0</v>
      </c>
      <c r="I813" s="41">
        <f t="shared" si="1102"/>
        <v>0</v>
      </c>
      <c r="J813" s="41">
        <f t="shared" ref="J813" si="1103">J892+J1113</f>
        <v>0</v>
      </c>
      <c r="K813" s="41">
        <f t="shared" si="1102"/>
        <v>0</v>
      </c>
      <c r="L813" s="10"/>
      <c r="M813" s="12">
        <f t="shared" si="1052"/>
        <v>147.23000000000002</v>
      </c>
    </row>
    <row r="814" spans="1:16" ht="17.25" customHeight="1" x14ac:dyDescent="0.25">
      <c r="A814" s="29"/>
      <c r="B814" s="42"/>
      <c r="C814" s="45" t="s">
        <v>60</v>
      </c>
      <c r="D814" s="41">
        <f t="shared" si="1102"/>
        <v>0</v>
      </c>
      <c r="E814" s="41">
        <f t="shared" si="1102"/>
        <v>0</v>
      </c>
      <c r="F814" s="41">
        <f t="shared" si="1102"/>
        <v>0</v>
      </c>
      <c r="G814" s="41">
        <f t="shared" si="1102"/>
        <v>0</v>
      </c>
      <c r="H814" s="41">
        <f t="shared" si="1102"/>
        <v>56.29</v>
      </c>
      <c r="I814" s="41">
        <f t="shared" si="1102"/>
        <v>153.51</v>
      </c>
      <c r="J814" s="41">
        <f t="shared" ref="J814" si="1104">J893+J1114</f>
        <v>0</v>
      </c>
      <c r="K814" s="41">
        <f t="shared" si="1102"/>
        <v>0</v>
      </c>
      <c r="L814" s="10"/>
      <c r="M814" s="12">
        <f t="shared" si="1052"/>
        <v>209.79999999999998</v>
      </c>
    </row>
    <row r="815" spans="1:16" ht="17.25" customHeight="1" x14ac:dyDescent="0.25">
      <c r="A815" s="29"/>
      <c r="B815" s="42"/>
      <c r="C815" s="43" t="s">
        <v>168</v>
      </c>
      <c r="D815" s="41">
        <f>D816+D817</f>
        <v>2992.8</v>
      </c>
      <c r="E815" s="41">
        <f t="shared" ref="E815:J815" si="1105">E816+E817</f>
        <v>4213.2299999999996</v>
      </c>
      <c r="F815" s="41">
        <f t="shared" si="1105"/>
        <v>2368.8000000000002</v>
      </c>
      <c r="G815" s="41">
        <f t="shared" si="1105"/>
        <v>1900.3</v>
      </c>
      <c r="H815" s="41">
        <f t="shared" si="1105"/>
        <v>3274.5</v>
      </c>
      <c r="I815" s="41">
        <f t="shared" si="1105"/>
        <v>695.6</v>
      </c>
      <c r="J815" s="41">
        <f t="shared" si="1105"/>
        <v>0</v>
      </c>
      <c r="K815" s="41">
        <f t="shared" ref="K815" si="1106">K816+K817</f>
        <v>0</v>
      </c>
      <c r="L815" s="10"/>
      <c r="M815" s="12">
        <f t="shared" si="1052"/>
        <v>15445.23</v>
      </c>
    </row>
    <row r="816" spans="1:16" ht="17.25" customHeight="1" x14ac:dyDescent="0.25">
      <c r="A816" s="29"/>
      <c r="B816" s="42"/>
      <c r="C816" s="45" t="s">
        <v>59</v>
      </c>
      <c r="D816" s="41">
        <f>D821</f>
        <v>2992.8</v>
      </c>
      <c r="E816" s="41">
        <f t="shared" ref="E816:J816" si="1107">E821</f>
        <v>4213.2299999999996</v>
      </c>
      <c r="F816" s="41">
        <f t="shared" si="1107"/>
        <v>2368.8000000000002</v>
      </c>
      <c r="G816" s="41">
        <f t="shared" si="1107"/>
        <v>1900.3</v>
      </c>
      <c r="H816" s="41">
        <f t="shared" si="1107"/>
        <v>0</v>
      </c>
      <c r="I816" s="41">
        <f t="shared" si="1107"/>
        <v>0</v>
      </c>
      <c r="J816" s="41">
        <f t="shared" si="1107"/>
        <v>0</v>
      </c>
      <c r="K816" s="41">
        <f t="shared" ref="K816" si="1108">K821</f>
        <v>0</v>
      </c>
      <c r="L816" s="10"/>
      <c r="M816" s="12">
        <f t="shared" si="1052"/>
        <v>11475.13</v>
      </c>
    </row>
    <row r="817" spans="1:13" ht="17.25" customHeight="1" x14ac:dyDescent="0.25">
      <c r="A817" s="29"/>
      <c r="B817" s="42"/>
      <c r="C817" s="45" t="s">
        <v>60</v>
      </c>
      <c r="D817" s="41">
        <f>D822</f>
        <v>0</v>
      </c>
      <c r="E817" s="41">
        <f t="shared" ref="E817:J817" si="1109">E822</f>
        <v>0</v>
      </c>
      <c r="F817" s="41">
        <f t="shared" si="1109"/>
        <v>0</v>
      </c>
      <c r="G817" s="41">
        <f t="shared" si="1109"/>
        <v>0</v>
      </c>
      <c r="H817" s="41">
        <f t="shared" si="1109"/>
        <v>3274.5</v>
      </c>
      <c r="I817" s="41">
        <f t="shared" si="1109"/>
        <v>695.6</v>
      </c>
      <c r="J817" s="41">
        <f t="shared" si="1109"/>
        <v>0</v>
      </c>
      <c r="K817" s="41">
        <f t="shared" ref="K817" si="1110">K822</f>
        <v>0</v>
      </c>
      <c r="L817" s="10"/>
      <c r="M817" s="12">
        <f t="shared" si="1052"/>
        <v>3970.1</v>
      </c>
    </row>
    <row r="818" spans="1:13" ht="17.25" customHeight="1" x14ac:dyDescent="0.25">
      <c r="A818" s="29"/>
      <c r="B818" s="42"/>
      <c r="C818" s="44" t="s">
        <v>151</v>
      </c>
      <c r="D818" s="41"/>
      <c r="E818" s="41"/>
      <c r="F818" s="41"/>
      <c r="G818" s="41"/>
      <c r="H818" s="41"/>
      <c r="I818" s="41"/>
      <c r="J818" s="41"/>
      <c r="K818" s="41"/>
      <c r="L818" s="10"/>
      <c r="M818" s="12">
        <f t="shared" si="1052"/>
        <v>0</v>
      </c>
    </row>
    <row r="819" spans="1:13" ht="31.5" x14ac:dyDescent="0.25">
      <c r="A819" s="29"/>
      <c r="B819" s="42"/>
      <c r="C819" s="43" t="s">
        <v>147</v>
      </c>
      <c r="D819" s="41">
        <v>0</v>
      </c>
      <c r="E819" s="41">
        <v>0</v>
      </c>
      <c r="F819" s="41">
        <v>0</v>
      </c>
      <c r="G819" s="41">
        <v>0</v>
      </c>
      <c r="H819" s="41">
        <v>0</v>
      </c>
      <c r="I819" s="41">
        <v>0</v>
      </c>
      <c r="J819" s="41">
        <v>0</v>
      </c>
      <c r="K819" s="41">
        <v>0</v>
      </c>
      <c r="L819" s="10"/>
      <c r="M819" s="12">
        <f t="shared" si="1052"/>
        <v>0</v>
      </c>
    </row>
    <row r="820" spans="1:13" ht="16.5" x14ac:dyDescent="0.25">
      <c r="A820" s="29"/>
      <c r="B820" s="42"/>
      <c r="C820" s="43" t="s">
        <v>155</v>
      </c>
      <c r="D820" s="41">
        <f>D821+D822</f>
        <v>2992.8</v>
      </c>
      <c r="E820" s="41">
        <f t="shared" ref="E820:J820" si="1111">E821+E822</f>
        <v>4213.2299999999996</v>
      </c>
      <c r="F820" s="41">
        <f t="shared" si="1111"/>
        <v>2368.8000000000002</v>
      </c>
      <c r="G820" s="41">
        <f t="shared" si="1111"/>
        <v>1900.3</v>
      </c>
      <c r="H820" s="41">
        <f t="shared" si="1111"/>
        <v>3274.5</v>
      </c>
      <c r="I820" s="41">
        <f t="shared" si="1111"/>
        <v>695.6</v>
      </c>
      <c r="J820" s="41">
        <f t="shared" si="1111"/>
        <v>0</v>
      </c>
      <c r="K820" s="41">
        <f t="shared" ref="K820" si="1112">K821+K822</f>
        <v>0</v>
      </c>
      <c r="L820" s="10"/>
      <c r="M820" s="12">
        <f t="shared" si="1052"/>
        <v>15445.23</v>
      </c>
    </row>
    <row r="821" spans="1:13" ht="16.5" x14ac:dyDescent="0.25">
      <c r="A821" s="29"/>
      <c r="B821" s="42"/>
      <c r="C821" s="45" t="s">
        <v>59</v>
      </c>
      <c r="D821" s="41">
        <f>D945</f>
        <v>2992.8</v>
      </c>
      <c r="E821" s="41">
        <f t="shared" ref="E821:J821" si="1113">E945</f>
        <v>4213.2299999999996</v>
      </c>
      <c r="F821" s="41">
        <f t="shared" si="1113"/>
        <v>2368.8000000000002</v>
      </c>
      <c r="G821" s="41">
        <f t="shared" si="1113"/>
        <v>1900.3</v>
      </c>
      <c r="H821" s="41">
        <f t="shared" si="1113"/>
        <v>0</v>
      </c>
      <c r="I821" s="41">
        <f t="shared" si="1113"/>
        <v>0</v>
      </c>
      <c r="J821" s="41">
        <f t="shared" si="1113"/>
        <v>0</v>
      </c>
      <c r="K821" s="41">
        <f t="shared" ref="K821" si="1114">K945</f>
        <v>0</v>
      </c>
      <c r="L821" s="10"/>
      <c r="M821" s="12">
        <f t="shared" si="1052"/>
        <v>11475.13</v>
      </c>
    </row>
    <row r="822" spans="1:13" ht="16.5" x14ac:dyDescent="0.25">
      <c r="A822" s="29"/>
      <c r="B822" s="42"/>
      <c r="C822" s="45" t="s">
        <v>60</v>
      </c>
      <c r="D822" s="41">
        <f>D946</f>
        <v>0</v>
      </c>
      <c r="E822" s="41">
        <f t="shared" ref="E822:J822" si="1115">E946</f>
        <v>0</v>
      </c>
      <c r="F822" s="41">
        <f t="shared" si="1115"/>
        <v>0</v>
      </c>
      <c r="G822" s="41">
        <f t="shared" si="1115"/>
        <v>0</v>
      </c>
      <c r="H822" s="41">
        <f t="shared" si="1115"/>
        <v>3274.5</v>
      </c>
      <c r="I822" s="41">
        <f t="shared" si="1115"/>
        <v>695.6</v>
      </c>
      <c r="J822" s="41">
        <f t="shared" si="1115"/>
        <v>0</v>
      </c>
      <c r="K822" s="41">
        <f t="shared" ref="K822" si="1116">K946</f>
        <v>0</v>
      </c>
      <c r="L822" s="10"/>
      <c r="M822" s="12">
        <f t="shared" si="1052"/>
        <v>3970.1</v>
      </c>
    </row>
    <row r="823" spans="1:13" ht="31.5" x14ac:dyDescent="0.25">
      <c r="A823" s="29"/>
      <c r="B823" s="42"/>
      <c r="C823" s="43" t="s">
        <v>167</v>
      </c>
      <c r="D823" s="41">
        <f>D824+D825</f>
        <v>2992.8</v>
      </c>
      <c r="E823" s="41">
        <f t="shared" ref="E823:J823" si="1117">E824+E825</f>
        <v>4213.2299999999996</v>
      </c>
      <c r="F823" s="41">
        <f t="shared" si="1117"/>
        <v>2368.8000000000002</v>
      </c>
      <c r="G823" s="41">
        <f t="shared" si="1117"/>
        <v>1900.3</v>
      </c>
      <c r="H823" s="41">
        <f t="shared" si="1117"/>
        <v>3274.5</v>
      </c>
      <c r="I823" s="41">
        <f t="shared" si="1117"/>
        <v>695.6</v>
      </c>
      <c r="J823" s="41">
        <f t="shared" si="1117"/>
        <v>0</v>
      </c>
      <c r="K823" s="41">
        <f t="shared" ref="K823" si="1118">K824+K825</f>
        <v>0</v>
      </c>
      <c r="L823" s="10"/>
      <c r="M823" s="12">
        <f t="shared" si="1052"/>
        <v>15445.23</v>
      </c>
    </row>
    <row r="824" spans="1:13" ht="16.5" x14ac:dyDescent="0.25">
      <c r="A824" s="29"/>
      <c r="B824" s="42"/>
      <c r="C824" s="45" t="s">
        <v>59</v>
      </c>
      <c r="D824" s="41">
        <f>D948</f>
        <v>2992.8</v>
      </c>
      <c r="E824" s="41">
        <f t="shared" ref="E824:J824" si="1119">E948</f>
        <v>4213.2299999999996</v>
      </c>
      <c r="F824" s="41">
        <f t="shared" si="1119"/>
        <v>2368.8000000000002</v>
      </c>
      <c r="G824" s="41">
        <f t="shared" si="1119"/>
        <v>1900.3</v>
      </c>
      <c r="H824" s="41">
        <f t="shared" si="1119"/>
        <v>0</v>
      </c>
      <c r="I824" s="41">
        <f t="shared" si="1119"/>
        <v>0</v>
      </c>
      <c r="J824" s="41">
        <f t="shared" si="1119"/>
        <v>0</v>
      </c>
      <c r="K824" s="41">
        <f t="shared" ref="K824" si="1120">K948</f>
        <v>0</v>
      </c>
      <c r="L824" s="10"/>
      <c r="M824" s="12">
        <f t="shared" ref="M824:M893" si="1121">D824+E824+F824+G824+H824+I824+J824+K824</f>
        <v>11475.13</v>
      </c>
    </row>
    <row r="825" spans="1:13" ht="16.5" x14ac:dyDescent="0.25">
      <c r="A825" s="29"/>
      <c r="B825" s="42"/>
      <c r="C825" s="45" t="s">
        <v>60</v>
      </c>
      <c r="D825" s="41">
        <f>D949</f>
        <v>0</v>
      </c>
      <c r="E825" s="41">
        <f t="shared" ref="E825:J825" si="1122">E949</f>
        <v>0</v>
      </c>
      <c r="F825" s="41">
        <f t="shared" si="1122"/>
        <v>0</v>
      </c>
      <c r="G825" s="41">
        <f t="shared" si="1122"/>
        <v>0</v>
      </c>
      <c r="H825" s="41">
        <f t="shared" si="1122"/>
        <v>3274.5</v>
      </c>
      <c r="I825" s="41">
        <f t="shared" si="1122"/>
        <v>695.6</v>
      </c>
      <c r="J825" s="41">
        <f t="shared" si="1122"/>
        <v>0</v>
      </c>
      <c r="K825" s="41">
        <f t="shared" ref="K825" si="1123">K949</f>
        <v>0</v>
      </c>
      <c r="L825" s="10"/>
      <c r="M825" s="12">
        <f t="shared" si="1121"/>
        <v>3970.1</v>
      </c>
    </row>
    <row r="826" spans="1:13" ht="16.5" customHeight="1" x14ac:dyDescent="0.25">
      <c r="A826" s="38" t="s">
        <v>103</v>
      </c>
      <c r="B826" s="47" t="s">
        <v>143</v>
      </c>
      <c r="C826" s="45" t="s">
        <v>156</v>
      </c>
      <c r="D826" s="41">
        <v>11883.8</v>
      </c>
      <c r="E826" s="41">
        <f t="shared" ref="E826" si="1124">E831</f>
        <v>3721.08</v>
      </c>
      <c r="F826" s="41">
        <f>F856</f>
        <v>699.86</v>
      </c>
      <c r="G826" s="41">
        <f t="shared" ref="G826:J826" si="1125">G831</f>
        <v>1204.3</v>
      </c>
      <c r="H826" s="41">
        <f t="shared" si="1125"/>
        <v>10334.02</v>
      </c>
      <c r="I826" s="41">
        <f t="shared" si="1125"/>
        <v>4430.3999999999996</v>
      </c>
      <c r="J826" s="41">
        <f t="shared" si="1125"/>
        <v>595.55999999999995</v>
      </c>
      <c r="K826" s="41">
        <f t="shared" ref="K826" si="1126">K831</f>
        <v>595.55999999999995</v>
      </c>
      <c r="L826" s="10"/>
      <c r="M826" s="12">
        <f t="shared" si="1121"/>
        <v>33464.579999999994</v>
      </c>
    </row>
    <row r="827" spans="1:13" ht="16.5" x14ac:dyDescent="0.25">
      <c r="A827" s="39"/>
      <c r="B827" s="48"/>
      <c r="C827" s="45" t="s">
        <v>59</v>
      </c>
      <c r="D827" s="41">
        <f>D826</f>
        <v>11883.8</v>
      </c>
      <c r="E827" s="41">
        <f t="shared" ref="E827:G827" si="1127">E826</f>
        <v>3721.08</v>
      </c>
      <c r="F827" s="41">
        <f t="shared" si="1127"/>
        <v>699.86</v>
      </c>
      <c r="G827" s="41">
        <f t="shared" si="1127"/>
        <v>1204.3</v>
      </c>
      <c r="H827" s="41">
        <v>0</v>
      </c>
      <c r="I827" s="41">
        <v>0</v>
      </c>
      <c r="J827" s="41">
        <v>0</v>
      </c>
      <c r="K827" s="41">
        <v>0</v>
      </c>
      <c r="L827" s="10"/>
      <c r="M827" s="12">
        <f t="shared" si="1121"/>
        <v>17509.04</v>
      </c>
    </row>
    <row r="828" spans="1:13" ht="16.5" x14ac:dyDescent="0.25">
      <c r="A828" s="39"/>
      <c r="B828" s="48"/>
      <c r="C828" s="45" t="s">
        <v>60</v>
      </c>
      <c r="D828" s="41">
        <v>0</v>
      </c>
      <c r="E828" s="41">
        <v>0</v>
      </c>
      <c r="F828" s="41">
        <v>0</v>
      </c>
      <c r="G828" s="41">
        <v>0</v>
      </c>
      <c r="H828" s="41">
        <f>H826</f>
        <v>10334.02</v>
      </c>
      <c r="I828" s="41">
        <v>0</v>
      </c>
      <c r="J828" s="41">
        <v>0</v>
      </c>
      <c r="K828" s="41">
        <v>0</v>
      </c>
      <c r="L828" s="10"/>
      <c r="M828" s="12">
        <f t="shared" si="1121"/>
        <v>10334.02</v>
      </c>
    </row>
    <row r="829" spans="1:13" ht="16.5" x14ac:dyDescent="0.25">
      <c r="A829" s="39"/>
      <c r="B829" s="48"/>
      <c r="C829" s="45" t="s">
        <v>152</v>
      </c>
      <c r="D829" s="41">
        <v>0</v>
      </c>
      <c r="E829" s="41">
        <v>0</v>
      </c>
      <c r="F829" s="41">
        <v>0</v>
      </c>
      <c r="G829" s="41">
        <v>0</v>
      </c>
      <c r="H829" s="41">
        <v>0</v>
      </c>
      <c r="I829" s="41">
        <v>0</v>
      </c>
      <c r="J829" s="41">
        <v>0</v>
      </c>
      <c r="K829" s="41">
        <v>0</v>
      </c>
      <c r="L829" s="10"/>
      <c r="M829" s="12">
        <f t="shared" si="1121"/>
        <v>0</v>
      </c>
    </row>
    <row r="830" spans="1:13" ht="16.5" x14ac:dyDescent="0.25">
      <c r="A830" s="39"/>
      <c r="B830" s="48"/>
      <c r="C830" s="43" t="s">
        <v>153</v>
      </c>
      <c r="D830" s="41">
        <v>0</v>
      </c>
      <c r="E830" s="41">
        <v>0</v>
      </c>
      <c r="F830" s="41">
        <v>0</v>
      </c>
      <c r="G830" s="41">
        <v>0</v>
      </c>
      <c r="H830" s="41">
        <v>0</v>
      </c>
      <c r="I830" s="41">
        <v>0</v>
      </c>
      <c r="J830" s="41">
        <v>0</v>
      </c>
      <c r="K830" s="41">
        <v>0</v>
      </c>
      <c r="L830" s="10"/>
      <c r="M830" s="12">
        <f t="shared" si="1121"/>
        <v>0</v>
      </c>
    </row>
    <row r="831" spans="1:13" ht="16.5" x14ac:dyDescent="0.25">
      <c r="A831" s="39"/>
      <c r="B831" s="48"/>
      <c r="C831" s="43" t="s">
        <v>150</v>
      </c>
      <c r="D831" s="41">
        <f>D832+D833</f>
        <v>11883.8</v>
      </c>
      <c r="E831" s="41">
        <f t="shared" ref="E831:J831" si="1128">E832+E833</f>
        <v>3721.08</v>
      </c>
      <c r="F831" s="41">
        <f t="shared" si="1128"/>
        <v>699.86</v>
      </c>
      <c r="G831" s="41">
        <f t="shared" si="1128"/>
        <v>1204.3</v>
      </c>
      <c r="H831" s="41">
        <f t="shared" si="1128"/>
        <v>10334.02</v>
      </c>
      <c r="I831" s="41">
        <f t="shared" si="1128"/>
        <v>4430.3999999999996</v>
      </c>
      <c r="J831" s="41">
        <f t="shared" si="1128"/>
        <v>595.55999999999995</v>
      </c>
      <c r="K831" s="41">
        <f t="shared" ref="K831" si="1129">K832+K833</f>
        <v>595.55999999999995</v>
      </c>
      <c r="L831" s="10"/>
      <c r="M831" s="12">
        <f t="shared" si="1121"/>
        <v>33464.579999999994</v>
      </c>
    </row>
    <row r="832" spans="1:13" ht="16.5" x14ac:dyDescent="0.25">
      <c r="A832" s="39"/>
      <c r="B832" s="48"/>
      <c r="C832" s="45" t="s">
        <v>59</v>
      </c>
      <c r="D832" s="41">
        <f>D836+D839</f>
        <v>11883.8</v>
      </c>
      <c r="E832" s="41">
        <f t="shared" ref="E832:J832" si="1130">E836+E839</f>
        <v>3721.08</v>
      </c>
      <c r="F832" s="41">
        <f t="shared" si="1130"/>
        <v>699.86</v>
      </c>
      <c r="G832" s="41">
        <f t="shared" si="1130"/>
        <v>1204.3</v>
      </c>
      <c r="H832" s="41">
        <f t="shared" si="1130"/>
        <v>0</v>
      </c>
      <c r="I832" s="41">
        <f t="shared" si="1130"/>
        <v>0</v>
      </c>
      <c r="J832" s="41">
        <f t="shared" si="1130"/>
        <v>0</v>
      </c>
      <c r="K832" s="41">
        <f t="shared" ref="K832" si="1131">K836+K839</f>
        <v>0</v>
      </c>
      <c r="L832" s="10"/>
      <c r="M832" s="12">
        <f t="shared" si="1121"/>
        <v>17509.04</v>
      </c>
    </row>
    <row r="833" spans="1:13" ht="16.5" x14ac:dyDescent="0.25">
      <c r="A833" s="39"/>
      <c r="B833" s="48"/>
      <c r="C833" s="45" t="s">
        <v>60</v>
      </c>
      <c r="D833" s="41">
        <f>D837+D840</f>
        <v>0</v>
      </c>
      <c r="E833" s="41">
        <f t="shared" ref="E833:J833" si="1132">E837+E840</f>
        <v>0</v>
      </c>
      <c r="F833" s="41">
        <f t="shared" si="1132"/>
        <v>0</v>
      </c>
      <c r="G833" s="41">
        <f t="shared" si="1132"/>
        <v>0</v>
      </c>
      <c r="H833" s="41">
        <f t="shared" si="1132"/>
        <v>10334.02</v>
      </c>
      <c r="I833" s="41">
        <f t="shared" si="1132"/>
        <v>4430.3999999999996</v>
      </c>
      <c r="J833" s="41">
        <f t="shared" si="1132"/>
        <v>595.55999999999995</v>
      </c>
      <c r="K833" s="41">
        <f t="shared" ref="K833" si="1133">K837+K840</f>
        <v>595.55999999999995</v>
      </c>
      <c r="L833" s="10"/>
      <c r="M833" s="12">
        <f t="shared" si="1121"/>
        <v>15955.539999999999</v>
      </c>
    </row>
    <row r="834" spans="1:13" ht="16.5" x14ac:dyDescent="0.25">
      <c r="A834" s="39"/>
      <c r="B834" s="48"/>
      <c r="C834" s="44" t="s">
        <v>151</v>
      </c>
      <c r="D834" s="41"/>
      <c r="E834" s="41"/>
      <c r="F834" s="41"/>
      <c r="G834" s="41"/>
      <c r="H834" s="41"/>
      <c r="I834" s="41"/>
      <c r="J834" s="41"/>
      <c r="K834" s="41"/>
      <c r="L834" s="10"/>
      <c r="M834" s="12">
        <f t="shared" si="1121"/>
        <v>0</v>
      </c>
    </row>
    <row r="835" spans="1:13" ht="32.25" customHeight="1" x14ac:dyDescent="0.25">
      <c r="A835" s="39"/>
      <c r="B835" s="48"/>
      <c r="C835" s="43" t="s">
        <v>169</v>
      </c>
      <c r="D835" s="41">
        <f>D836+D837</f>
        <v>11744.3</v>
      </c>
      <c r="E835" s="41">
        <f t="shared" ref="E835:J835" si="1134">E836+E837</f>
        <v>3016.53</v>
      </c>
      <c r="F835" s="41">
        <f t="shared" si="1134"/>
        <v>699.86</v>
      </c>
      <c r="G835" s="41">
        <f t="shared" si="1134"/>
        <v>1204.3</v>
      </c>
      <c r="H835" s="41">
        <f t="shared" si="1134"/>
        <v>10334.02</v>
      </c>
      <c r="I835" s="41">
        <f t="shared" si="1134"/>
        <v>640.9</v>
      </c>
      <c r="J835" s="41">
        <f t="shared" si="1134"/>
        <v>595.55999999999995</v>
      </c>
      <c r="K835" s="41">
        <f t="shared" ref="K835" si="1135">K836+K837</f>
        <v>595.55999999999995</v>
      </c>
      <c r="L835" s="10"/>
      <c r="M835" s="12">
        <f t="shared" si="1121"/>
        <v>28831.030000000006</v>
      </c>
    </row>
    <row r="836" spans="1:13" ht="16.5" x14ac:dyDescent="0.25">
      <c r="A836" s="39"/>
      <c r="B836" s="48"/>
      <c r="C836" s="45" t="s">
        <v>59</v>
      </c>
      <c r="D836" s="41">
        <f t="shared" ref="D836:K837" si="1136">D854+D868</f>
        <v>11744.3</v>
      </c>
      <c r="E836" s="41">
        <f t="shared" si="1136"/>
        <v>3016.53</v>
      </c>
      <c r="F836" s="41">
        <f t="shared" si="1136"/>
        <v>699.86</v>
      </c>
      <c r="G836" s="41">
        <f t="shared" si="1136"/>
        <v>1204.3</v>
      </c>
      <c r="H836" s="41">
        <f t="shared" si="1136"/>
        <v>0</v>
      </c>
      <c r="I836" s="41">
        <f t="shared" si="1136"/>
        <v>0</v>
      </c>
      <c r="J836" s="41">
        <f t="shared" ref="J836" si="1137">J854+J868</f>
        <v>0</v>
      </c>
      <c r="K836" s="41">
        <f t="shared" si="1136"/>
        <v>0</v>
      </c>
      <c r="L836" s="10"/>
      <c r="M836" s="12">
        <f t="shared" si="1121"/>
        <v>16664.990000000002</v>
      </c>
    </row>
    <row r="837" spans="1:13" ht="16.5" x14ac:dyDescent="0.25">
      <c r="A837" s="39"/>
      <c r="B837" s="48"/>
      <c r="C837" s="45" t="s">
        <v>60</v>
      </c>
      <c r="D837" s="41">
        <f t="shared" si="1136"/>
        <v>0</v>
      </c>
      <c r="E837" s="41">
        <f t="shared" si="1136"/>
        <v>0</v>
      </c>
      <c r="F837" s="41">
        <f t="shared" si="1136"/>
        <v>0</v>
      </c>
      <c r="G837" s="41">
        <f t="shared" si="1136"/>
        <v>0</v>
      </c>
      <c r="H837" s="41">
        <f t="shared" si="1136"/>
        <v>10334.02</v>
      </c>
      <c r="I837" s="41">
        <f t="shared" si="1136"/>
        <v>640.9</v>
      </c>
      <c r="J837" s="41">
        <f t="shared" ref="J837" si="1138">J855+J869</f>
        <v>595.55999999999995</v>
      </c>
      <c r="K837" s="41">
        <f t="shared" si="1136"/>
        <v>595.55999999999995</v>
      </c>
      <c r="L837" s="10"/>
      <c r="M837" s="12">
        <f t="shared" si="1121"/>
        <v>12166.039999999999</v>
      </c>
    </row>
    <row r="838" spans="1:13" ht="16.5" x14ac:dyDescent="0.25">
      <c r="A838" s="39"/>
      <c r="B838" s="48"/>
      <c r="C838" s="43" t="s">
        <v>155</v>
      </c>
      <c r="D838" s="41">
        <f>D839+D840</f>
        <v>139.5</v>
      </c>
      <c r="E838" s="41">
        <f t="shared" ref="E838:J838" si="1139">E839+E840</f>
        <v>704.55</v>
      </c>
      <c r="F838" s="41">
        <f t="shared" si="1139"/>
        <v>0</v>
      </c>
      <c r="G838" s="41">
        <f t="shared" si="1139"/>
        <v>0</v>
      </c>
      <c r="H838" s="41">
        <f t="shared" si="1139"/>
        <v>0</v>
      </c>
      <c r="I838" s="41">
        <f t="shared" si="1139"/>
        <v>3789.5</v>
      </c>
      <c r="J838" s="41">
        <f t="shared" si="1139"/>
        <v>0</v>
      </c>
      <c r="K838" s="41">
        <f t="shared" ref="K838" si="1140">K839+K840</f>
        <v>0</v>
      </c>
      <c r="L838" s="10"/>
      <c r="M838" s="12">
        <f t="shared" si="1121"/>
        <v>4633.55</v>
      </c>
    </row>
    <row r="839" spans="1:13" ht="16.5" x14ac:dyDescent="0.25">
      <c r="A839" s="39"/>
      <c r="B839" s="48"/>
      <c r="C839" s="45" t="s">
        <v>59</v>
      </c>
      <c r="D839" s="41">
        <f>D871</f>
        <v>139.5</v>
      </c>
      <c r="E839" s="41">
        <f t="shared" ref="E839:J839" si="1141">E871</f>
        <v>704.55</v>
      </c>
      <c r="F839" s="41">
        <f t="shared" si="1141"/>
        <v>0</v>
      </c>
      <c r="G839" s="41">
        <f t="shared" si="1141"/>
        <v>0</v>
      </c>
      <c r="H839" s="41">
        <f t="shared" si="1141"/>
        <v>0</v>
      </c>
      <c r="I839" s="41">
        <f t="shared" si="1141"/>
        <v>0</v>
      </c>
      <c r="J839" s="41">
        <f t="shared" si="1141"/>
        <v>0</v>
      </c>
      <c r="K839" s="41">
        <f t="shared" ref="K839" si="1142">K871</f>
        <v>0</v>
      </c>
      <c r="L839" s="10"/>
      <c r="M839" s="12">
        <f t="shared" si="1121"/>
        <v>844.05</v>
      </c>
    </row>
    <row r="840" spans="1:13" ht="16.5" x14ac:dyDescent="0.25">
      <c r="A840" s="39"/>
      <c r="B840" s="48"/>
      <c r="C840" s="45" t="s">
        <v>60</v>
      </c>
      <c r="D840" s="41">
        <f>D872</f>
        <v>0</v>
      </c>
      <c r="E840" s="41">
        <f t="shared" ref="E840:J840" si="1143">E872</f>
        <v>0</v>
      </c>
      <c r="F840" s="41">
        <f t="shared" si="1143"/>
        <v>0</v>
      </c>
      <c r="G840" s="41">
        <f t="shared" si="1143"/>
        <v>0</v>
      </c>
      <c r="H840" s="41">
        <f t="shared" si="1143"/>
        <v>0</v>
      </c>
      <c r="I840" s="41">
        <f t="shared" si="1143"/>
        <v>3789.5</v>
      </c>
      <c r="J840" s="41">
        <f t="shared" si="1143"/>
        <v>0</v>
      </c>
      <c r="K840" s="41">
        <f t="shared" ref="K840" si="1144">K872</f>
        <v>0</v>
      </c>
      <c r="L840" s="10"/>
      <c r="M840" s="12">
        <f t="shared" si="1121"/>
        <v>3789.5</v>
      </c>
    </row>
    <row r="841" spans="1:13" ht="31.5" x14ac:dyDescent="0.25">
      <c r="A841" s="39"/>
      <c r="B841" s="48"/>
      <c r="C841" s="43" t="s">
        <v>167</v>
      </c>
      <c r="D841" s="41">
        <f>D842+D843</f>
        <v>0</v>
      </c>
      <c r="E841" s="41">
        <f t="shared" ref="E841:K841" si="1145">E842+E843</f>
        <v>0</v>
      </c>
      <c r="F841" s="41">
        <f t="shared" si="1145"/>
        <v>0</v>
      </c>
      <c r="G841" s="41">
        <f t="shared" si="1145"/>
        <v>0</v>
      </c>
      <c r="H841" s="41">
        <f t="shared" si="1145"/>
        <v>0</v>
      </c>
      <c r="I841" s="41">
        <f t="shared" si="1145"/>
        <v>3789.5</v>
      </c>
      <c r="J841" s="41">
        <f t="shared" si="1145"/>
        <v>0</v>
      </c>
      <c r="K841" s="41">
        <f t="shared" si="1145"/>
        <v>0</v>
      </c>
      <c r="L841" s="10"/>
      <c r="M841" s="12"/>
    </row>
    <row r="842" spans="1:13" ht="16.5" x14ac:dyDescent="0.25">
      <c r="A842" s="39"/>
      <c r="B842" s="48"/>
      <c r="C842" s="45" t="s">
        <v>59</v>
      </c>
      <c r="D842" s="41">
        <f>D874</f>
        <v>0</v>
      </c>
      <c r="E842" s="41">
        <f t="shared" ref="E842:K842" si="1146">E874</f>
        <v>0</v>
      </c>
      <c r="F842" s="41">
        <f t="shared" si="1146"/>
        <v>0</v>
      </c>
      <c r="G842" s="41">
        <f t="shared" si="1146"/>
        <v>0</v>
      </c>
      <c r="H842" s="41">
        <f t="shared" si="1146"/>
        <v>0</v>
      </c>
      <c r="I842" s="41">
        <f t="shared" si="1146"/>
        <v>0</v>
      </c>
      <c r="J842" s="41">
        <f t="shared" si="1146"/>
        <v>0</v>
      </c>
      <c r="K842" s="41">
        <f t="shared" si="1146"/>
        <v>0</v>
      </c>
      <c r="L842" s="10"/>
      <c r="M842" s="12"/>
    </row>
    <row r="843" spans="1:13" ht="16.5" x14ac:dyDescent="0.25">
      <c r="A843" s="40"/>
      <c r="B843" s="49"/>
      <c r="C843" s="45" t="s">
        <v>60</v>
      </c>
      <c r="D843" s="41">
        <f>D875</f>
        <v>0</v>
      </c>
      <c r="E843" s="41">
        <f t="shared" ref="E843:K843" si="1147">E875</f>
        <v>0</v>
      </c>
      <c r="F843" s="41">
        <f t="shared" si="1147"/>
        <v>0</v>
      </c>
      <c r="G843" s="41">
        <f t="shared" si="1147"/>
        <v>0</v>
      </c>
      <c r="H843" s="41">
        <f t="shared" si="1147"/>
        <v>0</v>
      </c>
      <c r="I843" s="41">
        <f t="shared" si="1147"/>
        <v>3789.5</v>
      </c>
      <c r="J843" s="41">
        <f t="shared" si="1147"/>
        <v>0</v>
      </c>
      <c r="K843" s="41">
        <f t="shared" si="1147"/>
        <v>0</v>
      </c>
      <c r="L843" s="10"/>
      <c r="M843" s="12"/>
    </row>
    <row r="844" spans="1:13" ht="16.5" x14ac:dyDescent="0.25">
      <c r="A844" s="30" t="s">
        <v>39</v>
      </c>
      <c r="B844" s="42" t="s">
        <v>23</v>
      </c>
      <c r="C844" s="45" t="s">
        <v>156</v>
      </c>
      <c r="D844" s="41">
        <f>D845+D846</f>
        <v>11299.33</v>
      </c>
      <c r="E844" s="41">
        <f t="shared" ref="E844:J844" si="1148">E845+E846</f>
        <v>0</v>
      </c>
      <c r="F844" s="41">
        <f t="shared" si="1148"/>
        <v>0</v>
      </c>
      <c r="G844" s="41">
        <f t="shared" si="1148"/>
        <v>0</v>
      </c>
      <c r="H844" s="41">
        <f t="shared" si="1148"/>
        <v>0</v>
      </c>
      <c r="I844" s="41">
        <f t="shared" si="1148"/>
        <v>0</v>
      </c>
      <c r="J844" s="41">
        <f t="shared" si="1148"/>
        <v>0</v>
      </c>
      <c r="K844" s="41">
        <f t="shared" ref="K844" si="1149">K845+K846</f>
        <v>0</v>
      </c>
      <c r="L844" s="10"/>
      <c r="M844" s="12">
        <f t="shared" si="1121"/>
        <v>11299.33</v>
      </c>
    </row>
    <row r="845" spans="1:13" ht="16.5" x14ac:dyDescent="0.25">
      <c r="A845" s="30"/>
      <c r="B845" s="42"/>
      <c r="C845" s="45" t="s">
        <v>59</v>
      </c>
      <c r="D845" s="41">
        <f>D850</f>
        <v>11299.33</v>
      </c>
      <c r="E845" s="41">
        <f t="shared" ref="E845:J845" si="1150">E850</f>
        <v>0</v>
      </c>
      <c r="F845" s="41">
        <f t="shared" si="1150"/>
        <v>0</v>
      </c>
      <c r="G845" s="41">
        <f t="shared" si="1150"/>
        <v>0</v>
      </c>
      <c r="H845" s="41">
        <f t="shared" si="1150"/>
        <v>0</v>
      </c>
      <c r="I845" s="41">
        <f t="shared" si="1150"/>
        <v>0</v>
      </c>
      <c r="J845" s="41">
        <f t="shared" si="1150"/>
        <v>0</v>
      </c>
      <c r="K845" s="41">
        <f t="shared" ref="K845" si="1151">K850</f>
        <v>0</v>
      </c>
      <c r="L845" s="10"/>
      <c r="M845" s="12">
        <f t="shared" si="1121"/>
        <v>11299.33</v>
      </c>
    </row>
    <row r="846" spans="1:13" ht="16.5" x14ac:dyDescent="0.25">
      <c r="A846" s="30"/>
      <c r="B846" s="42"/>
      <c r="C846" s="45" t="s">
        <v>60</v>
      </c>
      <c r="D846" s="41">
        <f>D851</f>
        <v>0</v>
      </c>
      <c r="E846" s="41">
        <f t="shared" ref="E846:J846" si="1152">E851</f>
        <v>0</v>
      </c>
      <c r="F846" s="41">
        <f t="shared" si="1152"/>
        <v>0</v>
      </c>
      <c r="G846" s="41">
        <f t="shared" si="1152"/>
        <v>0</v>
      </c>
      <c r="H846" s="41">
        <f t="shared" si="1152"/>
        <v>0</v>
      </c>
      <c r="I846" s="41">
        <f t="shared" si="1152"/>
        <v>0</v>
      </c>
      <c r="J846" s="41">
        <f t="shared" si="1152"/>
        <v>0</v>
      </c>
      <c r="K846" s="41">
        <f t="shared" ref="K846" si="1153">K851</f>
        <v>0</v>
      </c>
      <c r="L846" s="10"/>
      <c r="M846" s="12">
        <f t="shared" si="1121"/>
        <v>0</v>
      </c>
    </row>
    <row r="847" spans="1:13" ht="16.5" x14ac:dyDescent="0.25">
      <c r="A847" s="30"/>
      <c r="B847" s="42"/>
      <c r="C847" s="45" t="s">
        <v>152</v>
      </c>
      <c r="D847" s="41">
        <v>0</v>
      </c>
      <c r="E847" s="41">
        <v>0</v>
      </c>
      <c r="F847" s="41">
        <v>0</v>
      </c>
      <c r="G847" s="41">
        <v>0</v>
      </c>
      <c r="H847" s="41">
        <v>0</v>
      </c>
      <c r="I847" s="41">
        <v>0</v>
      </c>
      <c r="J847" s="41">
        <v>0</v>
      </c>
      <c r="K847" s="41">
        <v>0</v>
      </c>
      <c r="L847" s="10"/>
      <c r="M847" s="12">
        <f t="shared" si="1121"/>
        <v>0</v>
      </c>
    </row>
    <row r="848" spans="1:13" ht="16.5" x14ac:dyDescent="0.25">
      <c r="A848" s="30"/>
      <c r="B848" s="42"/>
      <c r="C848" s="43" t="s">
        <v>153</v>
      </c>
      <c r="D848" s="41">
        <v>0</v>
      </c>
      <c r="E848" s="41">
        <v>0</v>
      </c>
      <c r="F848" s="41">
        <v>0</v>
      </c>
      <c r="G848" s="41">
        <v>0</v>
      </c>
      <c r="H848" s="41">
        <v>0</v>
      </c>
      <c r="I848" s="41">
        <v>0</v>
      </c>
      <c r="J848" s="41">
        <v>0</v>
      </c>
      <c r="K848" s="41">
        <v>0</v>
      </c>
      <c r="L848" s="10"/>
      <c r="M848" s="12">
        <f t="shared" si="1121"/>
        <v>0</v>
      </c>
    </row>
    <row r="849" spans="1:13" ht="16.5" x14ac:dyDescent="0.25">
      <c r="A849" s="30"/>
      <c r="B849" s="42"/>
      <c r="C849" s="43" t="s">
        <v>150</v>
      </c>
      <c r="D849" s="41">
        <f>D853</f>
        <v>11299.33</v>
      </c>
      <c r="E849" s="41">
        <f t="shared" ref="E849:J849" si="1154">E853</f>
        <v>0</v>
      </c>
      <c r="F849" s="41">
        <f t="shared" si="1154"/>
        <v>0</v>
      </c>
      <c r="G849" s="41">
        <f t="shared" si="1154"/>
        <v>0</v>
      </c>
      <c r="H849" s="41">
        <f t="shared" si="1154"/>
        <v>0</v>
      </c>
      <c r="I849" s="41">
        <f t="shared" si="1154"/>
        <v>0</v>
      </c>
      <c r="J849" s="41">
        <f t="shared" si="1154"/>
        <v>0</v>
      </c>
      <c r="K849" s="41">
        <f t="shared" ref="K849" si="1155">K853</f>
        <v>0</v>
      </c>
      <c r="L849" s="10"/>
      <c r="M849" s="12">
        <f t="shared" si="1121"/>
        <v>11299.33</v>
      </c>
    </row>
    <row r="850" spans="1:13" ht="16.5" x14ac:dyDescent="0.25">
      <c r="A850" s="30"/>
      <c r="B850" s="42"/>
      <c r="C850" s="45" t="s">
        <v>59</v>
      </c>
      <c r="D850" s="41">
        <f>D854</f>
        <v>11299.33</v>
      </c>
      <c r="E850" s="41">
        <f t="shared" ref="E850:J850" si="1156">E854</f>
        <v>0</v>
      </c>
      <c r="F850" s="41">
        <f t="shared" si="1156"/>
        <v>0</v>
      </c>
      <c r="G850" s="41">
        <f t="shared" si="1156"/>
        <v>0</v>
      </c>
      <c r="H850" s="41">
        <f t="shared" si="1156"/>
        <v>0</v>
      </c>
      <c r="I850" s="41">
        <f t="shared" si="1156"/>
        <v>0</v>
      </c>
      <c r="J850" s="41">
        <f t="shared" si="1156"/>
        <v>0</v>
      </c>
      <c r="K850" s="41">
        <f t="shared" ref="K850" si="1157">K854</f>
        <v>0</v>
      </c>
      <c r="L850" s="10"/>
      <c r="M850" s="12">
        <f t="shared" si="1121"/>
        <v>11299.33</v>
      </c>
    </row>
    <row r="851" spans="1:13" ht="16.5" x14ac:dyDescent="0.25">
      <c r="A851" s="30"/>
      <c r="B851" s="42"/>
      <c r="C851" s="45" t="s">
        <v>60</v>
      </c>
      <c r="D851" s="41">
        <f>D855</f>
        <v>0</v>
      </c>
      <c r="E851" s="41">
        <f t="shared" ref="E851:J851" si="1158">E855</f>
        <v>0</v>
      </c>
      <c r="F851" s="41">
        <f t="shared" si="1158"/>
        <v>0</v>
      </c>
      <c r="G851" s="41">
        <f t="shared" si="1158"/>
        <v>0</v>
      </c>
      <c r="H851" s="41">
        <f t="shared" si="1158"/>
        <v>0</v>
      </c>
      <c r="I851" s="41">
        <f t="shared" si="1158"/>
        <v>0</v>
      </c>
      <c r="J851" s="41">
        <f t="shared" si="1158"/>
        <v>0</v>
      </c>
      <c r="K851" s="41">
        <f t="shared" ref="K851" si="1159">K855</f>
        <v>0</v>
      </c>
      <c r="L851" s="10"/>
      <c r="M851" s="12">
        <f t="shared" si="1121"/>
        <v>0</v>
      </c>
    </row>
    <row r="852" spans="1:13" ht="16.5" x14ac:dyDescent="0.25">
      <c r="A852" s="30"/>
      <c r="B852" s="42"/>
      <c r="C852" s="44" t="s">
        <v>151</v>
      </c>
      <c r="D852" s="41"/>
      <c r="E852" s="41"/>
      <c r="F852" s="41"/>
      <c r="G852" s="41"/>
      <c r="H852" s="41"/>
      <c r="I852" s="41"/>
      <c r="J852" s="41"/>
      <c r="K852" s="41"/>
      <c r="L852" s="10"/>
      <c r="M852" s="12">
        <f t="shared" si="1121"/>
        <v>0</v>
      </c>
    </row>
    <row r="853" spans="1:13" ht="33" customHeight="1" x14ac:dyDescent="0.25">
      <c r="A853" s="30"/>
      <c r="B853" s="42"/>
      <c r="C853" s="43" t="s">
        <v>169</v>
      </c>
      <c r="D853" s="41">
        <f>D854+D855</f>
        <v>11299.33</v>
      </c>
      <c r="E853" s="41">
        <f t="shared" ref="E853:J853" si="1160">E854+E855</f>
        <v>0</v>
      </c>
      <c r="F853" s="41">
        <f t="shared" si="1160"/>
        <v>0</v>
      </c>
      <c r="G853" s="41">
        <f t="shared" si="1160"/>
        <v>0</v>
      </c>
      <c r="H853" s="41">
        <f t="shared" si="1160"/>
        <v>0</v>
      </c>
      <c r="I853" s="41">
        <f t="shared" si="1160"/>
        <v>0</v>
      </c>
      <c r="J853" s="41">
        <f t="shared" si="1160"/>
        <v>0</v>
      </c>
      <c r="K853" s="41">
        <f t="shared" ref="K853" si="1161">K854+K855</f>
        <v>0</v>
      </c>
      <c r="L853" s="10"/>
      <c r="M853" s="12">
        <f t="shared" si="1121"/>
        <v>11299.33</v>
      </c>
    </row>
    <row r="854" spans="1:13" ht="16.5" x14ac:dyDescent="0.25">
      <c r="A854" s="30"/>
      <c r="B854" s="42"/>
      <c r="C854" s="45" t="s">
        <v>59</v>
      </c>
      <c r="D854" s="41">
        <v>11299.33</v>
      </c>
      <c r="E854" s="41">
        <v>0</v>
      </c>
      <c r="F854" s="41">
        <v>0</v>
      </c>
      <c r="G854" s="41">
        <v>0</v>
      </c>
      <c r="H854" s="41">
        <v>0</v>
      </c>
      <c r="I854" s="41">
        <v>0</v>
      </c>
      <c r="J854" s="41">
        <v>0</v>
      </c>
      <c r="K854" s="41">
        <v>0</v>
      </c>
      <c r="L854" s="10"/>
      <c r="M854" s="12">
        <f t="shared" si="1121"/>
        <v>11299.33</v>
      </c>
    </row>
    <row r="855" spans="1:13" ht="16.5" x14ac:dyDescent="0.25">
      <c r="A855" s="30"/>
      <c r="B855" s="42"/>
      <c r="C855" s="45" t="s">
        <v>60</v>
      </c>
      <c r="D855" s="41">
        <v>0</v>
      </c>
      <c r="E855" s="41">
        <v>0</v>
      </c>
      <c r="F855" s="41">
        <v>0</v>
      </c>
      <c r="G855" s="41">
        <v>0</v>
      </c>
      <c r="H855" s="41">
        <v>0</v>
      </c>
      <c r="I855" s="41">
        <v>0</v>
      </c>
      <c r="J855" s="41">
        <v>0</v>
      </c>
      <c r="K855" s="41">
        <v>0</v>
      </c>
      <c r="L855" s="10"/>
      <c r="M855" s="12">
        <f t="shared" si="1121"/>
        <v>0</v>
      </c>
    </row>
    <row r="856" spans="1:13" ht="16.5" customHeight="1" x14ac:dyDescent="0.25">
      <c r="A856" s="38" t="s">
        <v>33</v>
      </c>
      <c r="B856" s="47" t="s">
        <v>44</v>
      </c>
      <c r="C856" s="45" t="s">
        <v>156</v>
      </c>
      <c r="D856" s="41">
        <f>D861</f>
        <v>584.47</v>
      </c>
      <c r="E856" s="41">
        <f>E857+E858+E861</f>
        <v>7442.16</v>
      </c>
      <c r="F856" s="41">
        <f>F861</f>
        <v>699.86</v>
      </c>
      <c r="G856" s="41">
        <f>G861</f>
        <v>1204.3</v>
      </c>
      <c r="H856" s="41">
        <f t="shared" ref="H856:J856" si="1162">H861</f>
        <v>10334.02</v>
      </c>
      <c r="I856" s="41">
        <f t="shared" si="1162"/>
        <v>4430.3999999999996</v>
      </c>
      <c r="J856" s="41">
        <f t="shared" si="1162"/>
        <v>595.55999999999995</v>
      </c>
      <c r="K856" s="41">
        <f t="shared" ref="K856" si="1163">K861</f>
        <v>595.55999999999995</v>
      </c>
      <c r="L856" s="10"/>
      <c r="M856" s="12">
        <f t="shared" si="1121"/>
        <v>25886.33</v>
      </c>
    </row>
    <row r="857" spans="1:13" ht="16.5" x14ac:dyDescent="0.25">
      <c r="A857" s="39"/>
      <c r="B857" s="48"/>
      <c r="C857" s="45" t="s">
        <v>59</v>
      </c>
      <c r="D857" s="41">
        <f>D856</f>
        <v>584.47</v>
      </c>
      <c r="E857" s="41">
        <f>E861</f>
        <v>3721.08</v>
      </c>
      <c r="F857" s="41">
        <f>F856</f>
        <v>699.86</v>
      </c>
      <c r="G857" s="41">
        <f>G856</f>
        <v>1204.3</v>
      </c>
      <c r="H857" s="41">
        <v>0</v>
      </c>
      <c r="I857" s="41">
        <v>0</v>
      </c>
      <c r="J857" s="41">
        <v>0</v>
      </c>
      <c r="K857" s="41">
        <v>0</v>
      </c>
      <c r="L857" s="10"/>
      <c r="M857" s="12">
        <f t="shared" si="1121"/>
        <v>6209.71</v>
      </c>
    </row>
    <row r="858" spans="1:13" ht="16.5" x14ac:dyDescent="0.25">
      <c r="A858" s="39"/>
      <c r="B858" s="48"/>
      <c r="C858" s="45" t="s">
        <v>60</v>
      </c>
      <c r="D858" s="41">
        <v>0</v>
      </c>
      <c r="E858" s="41">
        <v>0</v>
      </c>
      <c r="F858" s="41">
        <v>0</v>
      </c>
      <c r="G858" s="41">
        <v>0</v>
      </c>
      <c r="H858" s="41">
        <f>H861</f>
        <v>10334.02</v>
      </c>
      <c r="I858" s="41">
        <v>0</v>
      </c>
      <c r="J858" s="41">
        <v>0</v>
      </c>
      <c r="K858" s="41">
        <v>0</v>
      </c>
      <c r="L858" s="10"/>
      <c r="M858" s="12">
        <f t="shared" si="1121"/>
        <v>10334.02</v>
      </c>
    </row>
    <row r="859" spans="1:13" ht="16.5" x14ac:dyDescent="0.25">
      <c r="A859" s="39"/>
      <c r="B859" s="48"/>
      <c r="C859" s="45" t="s">
        <v>152</v>
      </c>
      <c r="D859" s="41">
        <v>0</v>
      </c>
      <c r="E859" s="41">
        <v>0</v>
      </c>
      <c r="F859" s="41">
        <v>0</v>
      </c>
      <c r="G859" s="41">
        <v>0</v>
      </c>
      <c r="H859" s="41">
        <v>0</v>
      </c>
      <c r="I859" s="41">
        <v>0</v>
      </c>
      <c r="J859" s="41">
        <v>0</v>
      </c>
      <c r="K859" s="41">
        <v>0</v>
      </c>
      <c r="L859" s="10"/>
      <c r="M859" s="12">
        <f t="shared" si="1121"/>
        <v>0</v>
      </c>
    </row>
    <row r="860" spans="1:13" ht="16.5" x14ac:dyDescent="0.25">
      <c r="A860" s="39"/>
      <c r="B860" s="48"/>
      <c r="C860" s="43" t="s">
        <v>153</v>
      </c>
      <c r="D860" s="41">
        <v>0</v>
      </c>
      <c r="E860" s="41">
        <v>0</v>
      </c>
      <c r="F860" s="41">
        <v>0</v>
      </c>
      <c r="G860" s="41">
        <v>0</v>
      </c>
      <c r="H860" s="41">
        <v>0</v>
      </c>
      <c r="I860" s="41">
        <v>0</v>
      </c>
      <c r="J860" s="41">
        <v>0</v>
      </c>
      <c r="K860" s="41">
        <v>0</v>
      </c>
      <c r="L860" s="10"/>
      <c r="M860" s="12">
        <f t="shared" si="1121"/>
        <v>0</v>
      </c>
    </row>
    <row r="861" spans="1:13" ht="16.5" x14ac:dyDescent="0.25">
      <c r="A861" s="39"/>
      <c r="B861" s="48"/>
      <c r="C861" s="43" t="s">
        <v>150</v>
      </c>
      <c r="D861" s="41">
        <f>D862+D863</f>
        <v>584.47</v>
      </c>
      <c r="E861" s="41">
        <f t="shared" ref="E861:J861" si="1164">E862+E863</f>
        <v>3721.08</v>
      </c>
      <c r="F861" s="41">
        <f t="shared" si="1164"/>
        <v>699.86</v>
      </c>
      <c r="G861" s="41">
        <f t="shared" si="1164"/>
        <v>1204.3</v>
      </c>
      <c r="H861" s="41">
        <f t="shared" si="1164"/>
        <v>10334.02</v>
      </c>
      <c r="I861" s="41">
        <f t="shared" si="1164"/>
        <v>4430.3999999999996</v>
      </c>
      <c r="J861" s="41">
        <f t="shared" si="1164"/>
        <v>595.55999999999995</v>
      </c>
      <c r="K861" s="41">
        <f t="shared" ref="K861" si="1165">K862+K863</f>
        <v>595.55999999999995</v>
      </c>
      <c r="L861" s="10"/>
      <c r="M861" s="12">
        <f t="shared" si="1121"/>
        <v>22165.25</v>
      </c>
    </row>
    <row r="862" spans="1:13" ht="16.5" x14ac:dyDescent="0.25">
      <c r="A862" s="39"/>
      <c r="B862" s="48"/>
      <c r="C862" s="45" t="s">
        <v>59</v>
      </c>
      <c r="D862" s="41">
        <f>D868+D871</f>
        <v>584.47</v>
      </c>
      <c r="E862" s="41">
        <f t="shared" ref="E862:J862" si="1166">E868+E871</f>
        <v>3721.08</v>
      </c>
      <c r="F862" s="41">
        <f t="shared" si="1166"/>
        <v>699.86</v>
      </c>
      <c r="G862" s="41">
        <f t="shared" si="1166"/>
        <v>1204.3</v>
      </c>
      <c r="H862" s="41">
        <f t="shared" si="1166"/>
        <v>0</v>
      </c>
      <c r="I862" s="41">
        <f t="shared" si="1166"/>
        <v>0</v>
      </c>
      <c r="J862" s="41">
        <f t="shared" si="1166"/>
        <v>0</v>
      </c>
      <c r="K862" s="41">
        <f t="shared" ref="K862" si="1167">K868+K871</f>
        <v>0</v>
      </c>
      <c r="L862" s="10"/>
      <c r="M862" s="12">
        <f t="shared" si="1121"/>
        <v>6209.71</v>
      </c>
    </row>
    <row r="863" spans="1:13" ht="16.5" x14ac:dyDescent="0.25">
      <c r="A863" s="39"/>
      <c r="B863" s="48"/>
      <c r="C863" s="45" t="s">
        <v>60</v>
      </c>
      <c r="D863" s="41">
        <f>D869+D872</f>
        <v>0</v>
      </c>
      <c r="E863" s="41">
        <f t="shared" ref="E863:J863" si="1168">E869+E872</f>
        <v>0</v>
      </c>
      <c r="F863" s="41">
        <f t="shared" si="1168"/>
        <v>0</v>
      </c>
      <c r="G863" s="41">
        <f t="shared" si="1168"/>
        <v>0</v>
      </c>
      <c r="H863" s="41">
        <f t="shared" si="1168"/>
        <v>10334.02</v>
      </c>
      <c r="I863" s="41">
        <f t="shared" si="1168"/>
        <v>4430.3999999999996</v>
      </c>
      <c r="J863" s="41">
        <f t="shared" si="1168"/>
        <v>595.55999999999995</v>
      </c>
      <c r="K863" s="41">
        <f t="shared" ref="K863" si="1169">K869+K872</f>
        <v>595.55999999999995</v>
      </c>
      <c r="L863" s="10"/>
      <c r="M863" s="12">
        <f t="shared" si="1121"/>
        <v>15955.539999999999</v>
      </c>
    </row>
    <row r="864" spans="1:13" ht="16.5" x14ac:dyDescent="0.25">
      <c r="A864" s="39"/>
      <c r="B864" s="48"/>
      <c r="C864" s="44" t="s">
        <v>151</v>
      </c>
      <c r="D864" s="41"/>
      <c r="E864" s="41"/>
      <c r="F864" s="41"/>
      <c r="G864" s="41"/>
      <c r="H864" s="41"/>
      <c r="I864" s="41"/>
      <c r="J864" s="41"/>
      <c r="K864" s="41"/>
      <c r="L864" s="10"/>
      <c r="M864" s="12">
        <f t="shared" si="1121"/>
        <v>0</v>
      </c>
    </row>
    <row r="865" spans="1:13" ht="34.5" customHeight="1" x14ac:dyDescent="0.25">
      <c r="A865" s="39"/>
      <c r="B865" s="48"/>
      <c r="C865" s="43" t="s">
        <v>162</v>
      </c>
      <c r="D865" s="41">
        <f>D868+D869</f>
        <v>444.97</v>
      </c>
      <c r="E865" s="41">
        <f t="shared" ref="E865:J865" si="1170">E868+E869</f>
        <v>3016.53</v>
      </c>
      <c r="F865" s="41">
        <f t="shared" si="1170"/>
        <v>699.86</v>
      </c>
      <c r="G865" s="41">
        <f t="shared" si="1170"/>
        <v>1204.3</v>
      </c>
      <c r="H865" s="41">
        <f t="shared" si="1170"/>
        <v>10334.02</v>
      </c>
      <c r="I865" s="41">
        <f t="shared" si="1170"/>
        <v>640.9</v>
      </c>
      <c r="J865" s="41">
        <f t="shared" si="1170"/>
        <v>595.55999999999995</v>
      </c>
      <c r="K865" s="41">
        <f t="shared" ref="K865" si="1171">K868+K869</f>
        <v>595.55999999999995</v>
      </c>
      <c r="L865" s="10"/>
      <c r="M865" s="12">
        <f t="shared" si="1121"/>
        <v>17531.7</v>
      </c>
    </row>
    <row r="866" spans="1:13" ht="0.75" hidden="1" customHeight="1" x14ac:dyDescent="0.25">
      <c r="A866" s="39"/>
      <c r="B866" s="48"/>
      <c r="C866" s="45" t="s">
        <v>59</v>
      </c>
      <c r="D866" s="41">
        <f>D865</f>
        <v>444.97</v>
      </c>
      <c r="E866" s="41">
        <f t="shared" ref="E866:G866" si="1172">E865</f>
        <v>3016.53</v>
      </c>
      <c r="F866" s="41">
        <f t="shared" si="1172"/>
        <v>699.86</v>
      </c>
      <c r="G866" s="41">
        <f t="shared" si="1172"/>
        <v>1204.3</v>
      </c>
      <c r="H866" s="41">
        <v>0</v>
      </c>
      <c r="I866" s="41">
        <v>0</v>
      </c>
      <c r="J866" s="41">
        <v>-1</v>
      </c>
      <c r="K866" s="41">
        <v>-1</v>
      </c>
      <c r="L866" s="10"/>
      <c r="M866" s="12">
        <f t="shared" si="1121"/>
        <v>5363.66</v>
      </c>
    </row>
    <row r="867" spans="1:13" ht="16.5" hidden="1" customHeight="1" x14ac:dyDescent="0.25">
      <c r="A867" s="39"/>
      <c r="B867" s="48"/>
      <c r="C867" s="45" t="s">
        <v>60</v>
      </c>
      <c r="D867" s="41">
        <v>0</v>
      </c>
      <c r="E867" s="41">
        <v>0</v>
      </c>
      <c r="F867" s="41">
        <v>0</v>
      </c>
      <c r="G867" s="41">
        <v>0</v>
      </c>
      <c r="H867" s="41">
        <f>H865</f>
        <v>10334.02</v>
      </c>
      <c r="I867" s="41">
        <f t="shared" ref="I867:J867" si="1173">I865</f>
        <v>640.9</v>
      </c>
      <c r="J867" s="41">
        <f t="shared" si="1173"/>
        <v>595.55999999999995</v>
      </c>
      <c r="K867" s="41">
        <f t="shared" ref="K867" si="1174">K865</f>
        <v>595.55999999999995</v>
      </c>
      <c r="L867" s="10"/>
      <c r="M867" s="12">
        <f t="shared" si="1121"/>
        <v>12166.039999999999</v>
      </c>
    </row>
    <row r="868" spans="1:13" ht="16.5" customHeight="1" x14ac:dyDescent="0.25">
      <c r="A868" s="39"/>
      <c r="B868" s="48"/>
      <c r="C868" s="45" t="s">
        <v>59</v>
      </c>
      <c r="D868" s="41">
        <v>444.97</v>
      </c>
      <c r="E868" s="41">
        <v>3016.53</v>
      </c>
      <c r="F868" s="41">
        <v>699.86</v>
      </c>
      <c r="G868" s="41">
        <v>1204.3</v>
      </c>
      <c r="H868" s="41">
        <v>0</v>
      </c>
      <c r="I868" s="41">
        <v>0</v>
      </c>
      <c r="J868" s="41">
        <v>0</v>
      </c>
      <c r="K868" s="41">
        <v>0</v>
      </c>
      <c r="L868" s="10"/>
      <c r="M868" s="12">
        <f t="shared" si="1121"/>
        <v>5365.66</v>
      </c>
    </row>
    <row r="869" spans="1:13" ht="16.5" customHeight="1" x14ac:dyDescent="0.25">
      <c r="A869" s="39"/>
      <c r="B869" s="48"/>
      <c r="C869" s="45" t="s">
        <v>60</v>
      </c>
      <c r="D869" s="41">
        <v>0</v>
      </c>
      <c r="E869" s="41">
        <v>0</v>
      </c>
      <c r="F869" s="41">
        <v>0</v>
      </c>
      <c r="G869" s="41">
        <v>0</v>
      </c>
      <c r="H869" s="50">
        <v>10334.02</v>
      </c>
      <c r="I869" s="50">
        <v>640.9</v>
      </c>
      <c r="J869" s="50">
        <v>595.55999999999995</v>
      </c>
      <c r="K869" s="50">
        <v>595.55999999999995</v>
      </c>
      <c r="L869" s="10"/>
      <c r="M869" s="12">
        <f t="shared" si="1121"/>
        <v>12166.039999999999</v>
      </c>
    </row>
    <row r="870" spans="1:13" ht="16.5" x14ac:dyDescent="0.25">
      <c r="A870" s="39"/>
      <c r="B870" s="48"/>
      <c r="C870" s="43" t="s">
        <v>155</v>
      </c>
      <c r="D870" s="41">
        <f>D871+D872</f>
        <v>139.5</v>
      </c>
      <c r="E870" s="41">
        <f t="shared" ref="E870:J870" si="1175">E871+E872</f>
        <v>704.55</v>
      </c>
      <c r="F870" s="41">
        <f t="shared" si="1175"/>
        <v>0</v>
      </c>
      <c r="G870" s="41">
        <f t="shared" si="1175"/>
        <v>0</v>
      </c>
      <c r="H870" s="41">
        <f t="shared" si="1175"/>
        <v>0</v>
      </c>
      <c r="I870" s="41">
        <f t="shared" si="1175"/>
        <v>3789.5</v>
      </c>
      <c r="J870" s="41">
        <f t="shared" si="1175"/>
        <v>0</v>
      </c>
      <c r="K870" s="41">
        <f t="shared" ref="K870" si="1176">K871+K872</f>
        <v>0</v>
      </c>
      <c r="L870" s="10"/>
      <c r="M870" s="12">
        <f t="shared" si="1121"/>
        <v>4633.55</v>
      </c>
    </row>
    <row r="871" spans="1:13" ht="16.5" x14ac:dyDescent="0.25">
      <c r="A871" s="39"/>
      <c r="B871" s="48"/>
      <c r="C871" s="45" t="s">
        <v>59</v>
      </c>
      <c r="D871" s="41">
        <v>139.5</v>
      </c>
      <c r="E871" s="41">
        <v>704.55</v>
      </c>
      <c r="F871" s="41">
        <v>0</v>
      </c>
      <c r="G871" s="41">
        <v>0</v>
      </c>
      <c r="H871" s="41">
        <v>0</v>
      </c>
      <c r="I871" s="41">
        <v>0</v>
      </c>
      <c r="J871" s="41">
        <v>0</v>
      </c>
      <c r="K871" s="41">
        <v>0</v>
      </c>
      <c r="L871" s="10"/>
      <c r="M871" s="12">
        <f t="shared" si="1121"/>
        <v>844.05</v>
      </c>
    </row>
    <row r="872" spans="1:13" ht="16.5" x14ac:dyDescent="0.25">
      <c r="A872" s="39"/>
      <c r="B872" s="48"/>
      <c r="C872" s="45" t="s">
        <v>60</v>
      </c>
      <c r="D872" s="41">
        <v>0</v>
      </c>
      <c r="E872" s="41">
        <v>0</v>
      </c>
      <c r="F872" s="41">
        <v>0</v>
      </c>
      <c r="G872" s="41">
        <v>0</v>
      </c>
      <c r="H872" s="41"/>
      <c r="I872" s="41">
        <v>3789.5</v>
      </c>
      <c r="J872" s="41">
        <v>0</v>
      </c>
      <c r="K872" s="41">
        <v>0</v>
      </c>
      <c r="L872" s="10"/>
      <c r="M872" s="12">
        <f t="shared" si="1121"/>
        <v>3789.5</v>
      </c>
    </row>
    <row r="873" spans="1:13" ht="31.5" x14ac:dyDescent="0.25">
      <c r="A873" s="39"/>
      <c r="B873" s="48"/>
      <c r="C873" s="43" t="s">
        <v>167</v>
      </c>
      <c r="D873" s="41">
        <f>D874+D875</f>
        <v>0</v>
      </c>
      <c r="E873" s="41">
        <f t="shared" ref="E873:K873" si="1177">E874+E875</f>
        <v>0</v>
      </c>
      <c r="F873" s="41">
        <f t="shared" si="1177"/>
        <v>0</v>
      </c>
      <c r="G873" s="41">
        <f t="shared" si="1177"/>
        <v>0</v>
      </c>
      <c r="H873" s="41">
        <f t="shared" si="1177"/>
        <v>0</v>
      </c>
      <c r="I873" s="41">
        <f t="shared" si="1177"/>
        <v>3789.5</v>
      </c>
      <c r="J873" s="41">
        <f t="shared" si="1177"/>
        <v>0</v>
      </c>
      <c r="K873" s="41">
        <f t="shared" si="1177"/>
        <v>0</v>
      </c>
      <c r="L873" s="10"/>
      <c r="M873" s="12"/>
    </row>
    <row r="874" spans="1:13" ht="16.5" x14ac:dyDescent="0.25">
      <c r="A874" s="39"/>
      <c r="B874" s="48"/>
      <c r="C874" s="45" t="s">
        <v>59</v>
      </c>
      <c r="D874" s="41">
        <v>0</v>
      </c>
      <c r="E874" s="41">
        <v>0</v>
      </c>
      <c r="F874" s="41">
        <v>0</v>
      </c>
      <c r="G874" s="41">
        <v>0</v>
      </c>
      <c r="H874" s="41">
        <v>0</v>
      </c>
      <c r="I874" s="41">
        <v>0</v>
      </c>
      <c r="J874" s="41">
        <v>0</v>
      </c>
      <c r="K874" s="41">
        <v>0</v>
      </c>
      <c r="L874" s="10"/>
      <c r="M874" s="12"/>
    </row>
    <row r="875" spans="1:13" ht="16.5" x14ac:dyDescent="0.25">
      <c r="A875" s="40"/>
      <c r="B875" s="49"/>
      <c r="C875" s="45" t="s">
        <v>60</v>
      </c>
      <c r="D875" s="41">
        <v>0</v>
      </c>
      <c r="E875" s="41">
        <v>0</v>
      </c>
      <c r="F875" s="41">
        <v>0</v>
      </c>
      <c r="G875" s="41">
        <v>0</v>
      </c>
      <c r="H875" s="41">
        <v>0</v>
      </c>
      <c r="I875" s="41">
        <v>3789.5</v>
      </c>
      <c r="J875" s="41">
        <v>0</v>
      </c>
      <c r="K875" s="41">
        <v>0</v>
      </c>
      <c r="L875" s="10"/>
      <c r="M875" s="12"/>
    </row>
    <row r="876" spans="1:13" ht="16.5" x14ac:dyDescent="0.25">
      <c r="A876" s="29" t="s">
        <v>105</v>
      </c>
      <c r="B876" s="42" t="s">
        <v>104</v>
      </c>
      <c r="C876" s="45" t="s">
        <v>156</v>
      </c>
      <c r="D876" s="41">
        <f>D877+D878</f>
        <v>1008.94</v>
      </c>
      <c r="E876" s="41">
        <f t="shared" ref="E876:J876" si="1178">E877+E878</f>
        <v>945.58999999999992</v>
      </c>
      <c r="F876" s="41">
        <f t="shared" si="1178"/>
        <v>557.07000000000005</v>
      </c>
      <c r="G876" s="41">
        <f t="shared" si="1178"/>
        <v>33.54</v>
      </c>
      <c r="H876" s="41">
        <f t="shared" si="1178"/>
        <v>35.28</v>
      </c>
      <c r="I876" s="41">
        <f t="shared" si="1178"/>
        <v>35.28</v>
      </c>
      <c r="J876" s="41">
        <f t="shared" si="1178"/>
        <v>35.28</v>
      </c>
      <c r="K876" s="41">
        <f t="shared" ref="K876" si="1179">K877+K878</f>
        <v>35.28</v>
      </c>
      <c r="L876" s="10"/>
      <c r="M876" s="12">
        <f t="shared" si="1121"/>
        <v>2686.2600000000007</v>
      </c>
    </row>
    <row r="877" spans="1:13" ht="16.5" x14ac:dyDescent="0.25">
      <c r="A877" s="29"/>
      <c r="B877" s="42"/>
      <c r="C877" s="45" t="s">
        <v>59</v>
      </c>
      <c r="D877" s="41">
        <f>D882</f>
        <v>1008.94</v>
      </c>
      <c r="E877" s="41">
        <f t="shared" ref="E877:J877" si="1180">E882</f>
        <v>945.58999999999992</v>
      </c>
      <c r="F877" s="41">
        <f t="shared" si="1180"/>
        <v>557.07000000000005</v>
      </c>
      <c r="G877" s="41">
        <f t="shared" si="1180"/>
        <v>33.54</v>
      </c>
      <c r="H877" s="41">
        <f t="shared" si="1180"/>
        <v>0</v>
      </c>
      <c r="I877" s="41">
        <f t="shared" si="1180"/>
        <v>0</v>
      </c>
      <c r="J877" s="41">
        <f t="shared" si="1180"/>
        <v>0</v>
      </c>
      <c r="K877" s="41">
        <f t="shared" ref="K877" si="1181">K882</f>
        <v>0</v>
      </c>
      <c r="L877" s="10"/>
      <c r="M877" s="12">
        <f t="shared" si="1121"/>
        <v>2545.14</v>
      </c>
    </row>
    <row r="878" spans="1:13" ht="16.5" x14ac:dyDescent="0.25">
      <c r="A878" s="29"/>
      <c r="B878" s="42"/>
      <c r="C878" s="45" t="s">
        <v>60</v>
      </c>
      <c r="D878" s="41">
        <f>D883</f>
        <v>0</v>
      </c>
      <c r="E878" s="41">
        <f t="shared" ref="E878:J878" si="1182">E883</f>
        <v>0</v>
      </c>
      <c r="F878" s="41">
        <f t="shared" si="1182"/>
        <v>0</v>
      </c>
      <c r="G878" s="41">
        <f t="shared" si="1182"/>
        <v>0</v>
      </c>
      <c r="H878" s="41">
        <f t="shared" si="1182"/>
        <v>35.28</v>
      </c>
      <c r="I878" s="41">
        <f t="shared" si="1182"/>
        <v>35.28</v>
      </c>
      <c r="J878" s="41">
        <f t="shared" si="1182"/>
        <v>35.28</v>
      </c>
      <c r="K878" s="41">
        <f t="shared" ref="K878" si="1183">K883</f>
        <v>35.28</v>
      </c>
      <c r="L878" s="8">
        <f t="shared" ref="L878" si="1184">L883</f>
        <v>0</v>
      </c>
      <c r="M878" s="12">
        <f t="shared" si="1121"/>
        <v>141.12</v>
      </c>
    </row>
    <row r="879" spans="1:13" ht="16.5" x14ac:dyDescent="0.25">
      <c r="A879" s="29"/>
      <c r="B879" s="42"/>
      <c r="C879" s="45" t="s">
        <v>152</v>
      </c>
      <c r="D879" s="41">
        <v>0</v>
      </c>
      <c r="E879" s="41">
        <v>0</v>
      </c>
      <c r="F879" s="41">
        <v>0</v>
      </c>
      <c r="G879" s="41">
        <v>0</v>
      </c>
      <c r="H879" s="41">
        <v>0</v>
      </c>
      <c r="I879" s="41">
        <v>0</v>
      </c>
      <c r="J879" s="41">
        <v>0</v>
      </c>
      <c r="K879" s="41">
        <v>0</v>
      </c>
      <c r="L879" s="17"/>
      <c r="M879" s="12">
        <f t="shared" si="1121"/>
        <v>0</v>
      </c>
    </row>
    <row r="880" spans="1:13" ht="16.5" x14ac:dyDescent="0.25">
      <c r="A880" s="29"/>
      <c r="B880" s="42"/>
      <c r="C880" s="43" t="s">
        <v>153</v>
      </c>
      <c r="D880" s="41">
        <v>0</v>
      </c>
      <c r="E880" s="41">
        <v>0</v>
      </c>
      <c r="F880" s="41">
        <v>0</v>
      </c>
      <c r="G880" s="41">
        <v>0</v>
      </c>
      <c r="H880" s="41">
        <v>0</v>
      </c>
      <c r="I880" s="41">
        <v>0</v>
      </c>
      <c r="J880" s="41">
        <v>0</v>
      </c>
      <c r="K880" s="41">
        <v>0</v>
      </c>
      <c r="L880" s="17"/>
      <c r="M880" s="12">
        <f t="shared" si="1121"/>
        <v>0</v>
      </c>
    </row>
    <row r="881" spans="1:21" ht="16.5" x14ac:dyDescent="0.25">
      <c r="A881" s="29"/>
      <c r="B881" s="42"/>
      <c r="C881" s="43" t="s">
        <v>150</v>
      </c>
      <c r="D881" s="41">
        <f>D885+D888</f>
        <v>1008.94</v>
      </c>
      <c r="E881" s="41">
        <f t="shared" ref="E881:J881" si="1185">E885+E888</f>
        <v>945.58999999999992</v>
      </c>
      <c r="F881" s="41">
        <f t="shared" si="1185"/>
        <v>557.07000000000005</v>
      </c>
      <c r="G881" s="41">
        <f t="shared" si="1185"/>
        <v>33.54</v>
      </c>
      <c r="H881" s="41">
        <f t="shared" si="1185"/>
        <v>35.28</v>
      </c>
      <c r="I881" s="41">
        <f t="shared" si="1185"/>
        <v>35.28</v>
      </c>
      <c r="J881" s="41">
        <f t="shared" si="1185"/>
        <v>35.28</v>
      </c>
      <c r="K881" s="41">
        <f t="shared" ref="K881" si="1186">K885+K888</f>
        <v>35.28</v>
      </c>
      <c r="L881" s="10"/>
      <c r="M881" s="12">
        <f t="shared" si="1121"/>
        <v>2686.2600000000007</v>
      </c>
    </row>
    <row r="882" spans="1:21" ht="16.5" x14ac:dyDescent="0.25">
      <c r="A882" s="29"/>
      <c r="B882" s="42"/>
      <c r="C882" s="45" t="s">
        <v>59</v>
      </c>
      <c r="D882" s="41">
        <f>D886+D889</f>
        <v>1008.94</v>
      </c>
      <c r="E882" s="41">
        <f t="shared" ref="E882:J882" si="1187">E886+E889</f>
        <v>945.58999999999992</v>
      </c>
      <c r="F882" s="41">
        <f t="shared" si="1187"/>
        <v>557.07000000000005</v>
      </c>
      <c r="G882" s="41">
        <f t="shared" si="1187"/>
        <v>33.54</v>
      </c>
      <c r="H882" s="41">
        <f t="shared" si="1187"/>
        <v>0</v>
      </c>
      <c r="I882" s="41">
        <f t="shared" si="1187"/>
        <v>0</v>
      </c>
      <c r="J882" s="41">
        <f t="shared" si="1187"/>
        <v>0</v>
      </c>
      <c r="K882" s="41">
        <f t="shared" ref="K882" si="1188">K886+K889</f>
        <v>0</v>
      </c>
      <c r="L882" s="10"/>
      <c r="M882" s="12">
        <f t="shared" si="1121"/>
        <v>2545.14</v>
      </c>
    </row>
    <row r="883" spans="1:21" ht="16.5" x14ac:dyDescent="0.25">
      <c r="A883" s="29"/>
      <c r="B883" s="42"/>
      <c r="C883" s="45" t="s">
        <v>60</v>
      </c>
      <c r="D883" s="41">
        <f>D887+D893</f>
        <v>0</v>
      </c>
      <c r="E883" s="41">
        <f t="shared" ref="E883:J883" si="1189">E887+E893</f>
        <v>0</v>
      </c>
      <c r="F883" s="41">
        <f t="shared" si="1189"/>
        <v>0</v>
      </c>
      <c r="G883" s="41">
        <f t="shared" si="1189"/>
        <v>0</v>
      </c>
      <c r="H883" s="41">
        <f t="shared" si="1189"/>
        <v>35.28</v>
      </c>
      <c r="I883" s="41">
        <f t="shared" si="1189"/>
        <v>35.28</v>
      </c>
      <c r="J883" s="41">
        <f t="shared" si="1189"/>
        <v>35.28</v>
      </c>
      <c r="K883" s="41">
        <f t="shared" ref="K883" si="1190">K887+K893</f>
        <v>35.28</v>
      </c>
      <c r="L883" s="10"/>
      <c r="M883" s="12">
        <f t="shared" si="1121"/>
        <v>141.12</v>
      </c>
    </row>
    <row r="884" spans="1:21" ht="16.5" x14ac:dyDescent="0.25">
      <c r="A884" s="29"/>
      <c r="B884" s="42"/>
      <c r="C884" s="44" t="s">
        <v>151</v>
      </c>
      <c r="D884" s="41"/>
      <c r="E884" s="41"/>
      <c r="F884" s="41"/>
      <c r="G884" s="41"/>
      <c r="H884" s="41"/>
      <c r="I884" s="41"/>
      <c r="J884" s="41"/>
      <c r="K884" s="41"/>
      <c r="L884" s="10"/>
      <c r="M884" s="12">
        <f t="shared" si="1121"/>
        <v>0</v>
      </c>
    </row>
    <row r="885" spans="1:21" ht="32.25" customHeight="1" x14ac:dyDescent="0.25">
      <c r="A885" s="29"/>
      <c r="B885" s="42"/>
      <c r="C885" s="43" t="s">
        <v>162</v>
      </c>
      <c r="D885" s="41">
        <f>D886+D887</f>
        <v>918.63</v>
      </c>
      <c r="E885" s="41">
        <f t="shared" ref="E885:J885" si="1191">E886+E887</f>
        <v>888.67</v>
      </c>
      <c r="F885" s="41">
        <f t="shared" si="1191"/>
        <v>557.07000000000005</v>
      </c>
      <c r="G885" s="41">
        <f t="shared" si="1191"/>
        <v>33.54</v>
      </c>
      <c r="H885" s="41">
        <f t="shared" si="1191"/>
        <v>35.28</v>
      </c>
      <c r="I885" s="41">
        <f t="shared" si="1191"/>
        <v>35.28</v>
      </c>
      <c r="J885" s="41">
        <f t="shared" si="1191"/>
        <v>35.28</v>
      </c>
      <c r="K885" s="41">
        <f t="shared" ref="K885" si="1192">K886+K887</f>
        <v>35.28</v>
      </c>
      <c r="L885" s="10"/>
      <c r="M885" s="12">
        <f t="shared" si="1121"/>
        <v>2539.0300000000007</v>
      </c>
    </row>
    <row r="886" spans="1:21" ht="16.5" x14ac:dyDescent="0.25">
      <c r="A886" s="29"/>
      <c r="B886" s="42"/>
      <c r="C886" s="45" t="s">
        <v>59</v>
      </c>
      <c r="D886" s="41">
        <v>918.63</v>
      </c>
      <c r="E886" s="41">
        <v>888.67</v>
      </c>
      <c r="F886" s="41">
        <v>557.07000000000005</v>
      </c>
      <c r="G886" s="41">
        <v>33.54</v>
      </c>
      <c r="H886" s="41">
        <v>0</v>
      </c>
      <c r="I886" s="41">
        <v>0</v>
      </c>
      <c r="J886" s="41">
        <v>0</v>
      </c>
      <c r="K886" s="41">
        <v>0</v>
      </c>
      <c r="L886" s="10"/>
      <c r="M886" s="12">
        <f t="shared" si="1121"/>
        <v>2397.91</v>
      </c>
    </row>
    <row r="887" spans="1:21" ht="16.5" x14ac:dyDescent="0.25">
      <c r="A887" s="29"/>
      <c r="B887" s="42"/>
      <c r="C887" s="45" t="s">
        <v>60</v>
      </c>
      <c r="D887" s="41">
        <v>0</v>
      </c>
      <c r="E887" s="41">
        <v>0</v>
      </c>
      <c r="F887" s="41">
        <v>0</v>
      </c>
      <c r="G887" s="41">
        <v>0</v>
      </c>
      <c r="H887" s="50">
        <v>35.28</v>
      </c>
      <c r="I887" s="50">
        <v>35.28</v>
      </c>
      <c r="J887" s="50">
        <v>35.28</v>
      </c>
      <c r="K887" s="50">
        <v>35.28</v>
      </c>
      <c r="L887" s="10"/>
      <c r="M887" s="12">
        <f t="shared" si="1121"/>
        <v>141.12</v>
      </c>
    </row>
    <row r="888" spans="1:21" ht="16.5" x14ac:dyDescent="0.25">
      <c r="A888" s="29"/>
      <c r="B888" s="42"/>
      <c r="C888" s="43" t="s">
        <v>155</v>
      </c>
      <c r="D888" s="41">
        <f>D889+D890</f>
        <v>90.31</v>
      </c>
      <c r="E888" s="41">
        <f t="shared" ref="E888:J888" si="1193">E889+E890</f>
        <v>56.92</v>
      </c>
      <c r="F888" s="41">
        <f t="shared" si="1193"/>
        <v>0</v>
      </c>
      <c r="G888" s="41">
        <f t="shared" si="1193"/>
        <v>0</v>
      </c>
      <c r="H888" s="41">
        <f t="shared" si="1193"/>
        <v>0</v>
      </c>
      <c r="I888" s="41">
        <f t="shared" si="1193"/>
        <v>0</v>
      </c>
      <c r="J888" s="41">
        <f t="shared" si="1193"/>
        <v>0</v>
      </c>
      <c r="K888" s="41">
        <f t="shared" ref="K888" si="1194">K889+K890</f>
        <v>0</v>
      </c>
      <c r="L888" s="10"/>
      <c r="M888" s="12">
        <f t="shared" si="1121"/>
        <v>147.23000000000002</v>
      </c>
    </row>
    <row r="889" spans="1:21" ht="16.5" x14ac:dyDescent="0.25">
      <c r="A889" s="29"/>
      <c r="B889" s="42"/>
      <c r="C889" s="45" t="s">
        <v>59</v>
      </c>
      <c r="D889" s="53">
        <v>90.31</v>
      </c>
      <c r="E889" s="41">
        <v>56.92</v>
      </c>
      <c r="F889" s="41">
        <v>0</v>
      </c>
      <c r="G889" s="41">
        <v>0</v>
      </c>
      <c r="H889" s="41">
        <v>0</v>
      </c>
      <c r="I889" s="41">
        <v>0</v>
      </c>
      <c r="J889" s="41">
        <v>0</v>
      </c>
      <c r="K889" s="41">
        <v>0</v>
      </c>
      <c r="L889" s="10"/>
      <c r="M889" s="12">
        <f t="shared" si="1121"/>
        <v>147.23000000000002</v>
      </c>
      <c r="U889" s="2"/>
    </row>
    <row r="890" spans="1:21" ht="16.5" x14ac:dyDescent="0.25">
      <c r="A890" s="29"/>
      <c r="B890" s="42"/>
      <c r="C890" s="45" t="s">
        <v>60</v>
      </c>
      <c r="D890" s="53">
        <v>0</v>
      </c>
      <c r="E890" s="53">
        <v>0</v>
      </c>
      <c r="F890" s="53">
        <v>0</v>
      </c>
      <c r="G890" s="53">
        <v>0</v>
      </c>
      <c r="H890" s="53">
        <v>0</v>
      </c>
      <c r="I890" s="53">
        <v>0</v>
      </c>
      <c r="J890" s="53">
        <v>0</v>
      </c>
      <c r="K890" s="53">
        <v>0</v>
      </c>
      <c r="L890" s="10"/>
      <c r="M890" s="12">
        <f t="shared" si="1121"/>
        <v>0</v>
      </c>
      <c r="U890" s="2"/>
    </row>
    <row r="891" spans="1:21" ht="16.5" x14ac:dyDescent="0.25">
      <c r="A891" s="29"/>
      <c r="B891" s="42"/>
      <c r="C891" s="43" t="s">
        <v>164</v>
      </c>
      <c r="D891" s="53">
        <f>D892+D893</f>
        <v>90.31</v>
      </c>
      <c r="E891" s="53">
        <f t="shared" ref="E891:J891" si="1195">E892+E893</f>
        <v>56.92</v>
      </c>
      <c r="F891" s="53">
        <f t="shared" si="1195"/>
        <v>0</v>
      </c>
      <c r="G891" s="53">
        <f t="shared" si="1195"/>
        <v>0</v>
      </c>
      <c r="H891" s="53">
        <f t="shared" si="1195"/>
        <v>0</v>
      </c>
      <c r="I891" s="53">
        <f t="shared" si="1195"/>
        <v>0</v>
      </c>
      <c r="J891" s="53">
        <f t="shared" si="1195"/>
        <v>0</v>
      </c>
      <c r="K891" s="53">
        <f t="shared" ref="K891" si="1196">K892+K893</f>
        <v>0</v>
      </c>
      <c r="L891" s="10"/>
      <c r="M891" s="12">
        <f t="shared" si="1121"/>
        <v>147.23000000000002</v>
      </c>
    </row>
    <row r="892" spans="1:21" ht="16.5" x14ac:dyDescent="0.25">
      <c r="A892" s="29"/>
      <c r="B892" s="42"/>
      <c r="C892" s="45" t="s">
        <v>59</v>
      </c>
      <c r="D892" s="53">
        <v>90.31</v>
      </c>
      <c r="E892" s="41">
        <v>56.92</v>
      </c>
      <c r="F892" s="41">
        <v>0</v>
      </c>
      <c r="G892" s="41">
        <v>0</v>
      </c>
      <c r="H892" s="41">
        <v>0</v>
      </c>
      <c r="I892" s="41">
        <v>0</v>
      </c>
      <c r="J892" s="41">
        <v>0</v>
      </c>
      <c r="K892" s="41">
        <v>0</v>
      </c>
      <c r="L892" s="10"/>
      <c r="M892" s="12">
        <f t="shared" si="1121"/>
        <v>147.23000000000002</v>
      </c>
    </row>
    <row r="893" spans="1:21" ht="16.5" x14ac:dyDescent="0.25">
      <c r="A893" s="29"/>
      <c r="B893" s="42"/>
      <c r="C893" s="45" t="s">
        <v>60</v>
      </c>
      <c r="D893" s="53">
        <v>0</v>
      </c>
      <c r="E893" s="53">
        <v>0</v>
      </c>
      <c r="F893" s="53">
        <v>0</v>
      </c>
      <c r="G893" s="53">
        <v>0</v>
      </c>
      <c r="H893" s="53">
        <v>0</v>
      </c>
      <c r="I893" s="53">
        <v>0</v>
      </c>
      <c r="J893" s="53">
        <v>0</v>
      </c>
      <c r="K893" s="53">
        <v>0</v>
      </c>
      <c r="L893" s="10"/>
      <c r="M893" s="12">
        <f t="shared" si="1121"/>
        <v>0</v>
      </c>
    </row>
    <row r="894" spans="1:21" ht="16.5" x14ac:dyDescent="0.25">
      <c r="A894" s="30" t="s">
        <v>30</v>
      </c>
      <c r="B894" s="42" t="s">
        <v>106</v>
      </c>
      <c r="C894" s="45" t="s">
        <v>156</v>
      </c>
      <c r="D894" s="41">
        <f>D895+D896</f>
        <v>234.33</v>
      </c>
      <c r="E894" s="41">
        <f t="shared" ref="E894:J894" si="1197">E895+E896</f>
        <v>147.82</v>
      </c>
      <c r="F894" s="41">
        <f t="shared" si="1197"/>
        <v>782.24</v>
      </c>
      <c r="G894" s="41">
        <f t="shared" si="1197"/>
        <v>2776.7799999999997</v>
      </c>
      <c r="H894" s="41">
        <f t="shared" si="1197"/>
        <v>6387.82</v>
      </c>
      <c r="I894" s="41">
        <f t="shared" si="1197"/>
        <v>3066.5</v>
      </c>
      <c r="J894" s="41">
        <f t="shared" si="1197"/>
        <v>0</v>
      </c>
      <c r="K894" s="41">
        <f t="shared" ref="K894" si="1198">K895+K896</f>
        <v>0</v>
      </c>
      <c r="L894" s="10"/>
      <c r="M894" s="12">
        <f t="shared" ref="M894:M957" si="1199">D894+E894+F894+G894+H894+I894+J894+K894</f>
        <v>13395.49</v>
      </c>
    </row>
    <row r="895" spans="1:21" ht="19.5" customHeight="1" x14ac:dyDescent="0.25">
      <c r="A895" s="30"/>
      <c r="B895" s="42"/>
      <c r="C895" s="45" t="s">
        <v>59</v>
      </c>
      <c r="D895" s="41">
        <f>D900</f>
        <v>234.33</v>
      </c>
      <c r="E895" s="41">
        <f t="shared" ref="E895:J895" si="1200">E900</f>
        <v>147.82</v>
      </c>
      <c r="F895" s="41">
        <f t="shared" si="1200"/>
        <v>782.24</v>
      </c>
      <c r="G895" s="41">
        <f t="shared" si="1200"/>
        <v>2776.7799999999997</v>
      </c>
      <c r="H895" s="41">
        <f t="shared" si="1200"/>
        <v>0</v>
      </c>
      <c r="I895" s="41">
        <f t="shared" si="1200"/>
        <v>0</v>
      </c>
      <c r="J895" s="41">
        <f t="shared" si="1200"/>
        <v>0</v>
      </c>
      <c r="K895" s="41">
        <f t="shared" ref="K895" si="1201">K900</f>
        <v>0</v>
      </c>
      <c r="L895" s="10"/>
      <c r="M895" s="12">
        <f t="shared" si="1199"/>
        <v>3941.1699999999996</v>
      </c>
    </row>
    <row r="896" spans="1:21" ht="18" customHeight="1" x14ac:dyDescent="0.25">
      <c r="A896" s="30"/>
      <c r="B896" s="42"/>
      <c r="C896" s="45" t="s">
        <v>60</v>
      </c>
      <c r="D896" s="41">
        <f>D901</f>
        <v>0</v>
      </c>
      <c r="E896" s="41">
        <f t="shared" ref="E896:J896" si="1202">E901</f>
        <v>0</v>
      </c>
      <c r="F896" s="41">
        <f t="shared" si="1202"/>
        <v>0</v>
      </c>
      <c r="G896" s="41">
        <f t="shared" si="1202"/>
        <v>0</v>
      </c>
      <c r="H896" s="41">
        <f t="shared" si="1202"/>
        <v>6387.82</v>
      </c>
      <c r="I896" s="41">
        <f t="shared" si="1202"/>
        <v>3066.5</v>
      </c>
      <c r="J896" s="41">
        <f t="shared" si="1202"/>
        <v>0</v>
      </c>
      <c r="K896" s="41">
        <f t="shared" ref="K896" si="1203">K901</f>
        <v>0</v>
      </c>
      <c r="L896" s="10"/>
      <c r="M896" s="12">
        <f t="shared" si="1199"/>
        <v>9454.32</v>
      </c>
    </row>
    <row r="897" spans="1:13" ht="18" customHeight="1" x14ac:dyDescent="0.25">
      <c r="A897" s="30"/>
      <c r="B897" s="42"/>
      <c r="C897" s="45" t="s">
        <v>152</v>
      </c>
      <c r="D897" s="41">
        <v>0</v>
      </c>
      <c r="E897" s="41">
        <v>0</v>
      </c>
      <c r="F897" s="41">
        <v>0</v>
      </c>
      <c r="G897" s="41">
        <v>0</v>
      </c>
      <c r="H897" s="41">
        <v>0</v>
      </c>
      <c r="I897" s="41">
        <v>0</v>
      </c>
      <c r="J897" s="41">
        <v>0</v>
      </c>
      <c r="K897" s="41">
        <v>0</v>
      </c>
      <c r="L897" s="10"/>
      <c r="M897" s="12">
        <f t="shared" si="1199"/>
        <v>0</v>
      </c>
    </row>
    <row r="898" spans="1:13" ht="18" customHeight="1" x14ac:dyDescent="0.25">
      <c r="A898" s="30"/>
      <c r="B898" s="42"/>
      <c r="C898" s="43" t="s">
        <v>153</v>
      </c>
      <c r="D898" s="41">
        <v>0</v>
      </c>
      <c r="E898" s="41">
        <v>0</v>
      </c>
      <c r="F898" s="41">
        <v>0</v>
      </c>
      <c r="G898" s="41">
        <v>0</v>
      </c>
      <c r="H898" s="41">
        <v>0</v>
      </c>
      <c r="I898" s="41">
        <v>0</v>
      </c>
      <c r="J898" s="41">
        <v>0</v>
      </c>
      <c r="K898" s="41">
        <v>0</v>
      </c>
      <c r="L898" s="10"/>
      <c r="M898" s="12">
        <f t="shared" si="1199"/>
        <v>0</v>
      </c>
    </row>
    <row r="899" spans="1:13" ht="16.5" x14ac:dyDescent="0.25">
      <c r="A899" s="30"/>
      <c r="B899" s="42"/>
      <c r="C899" s="43" t="s">
        <v>150</v>
      </c>
      <c r="D899" s="41">
        <f>D900+D901</f>
        <v>234.33</v>
      </c>
      <c r="E899" s="41">
        <f t="shared" ref="E899:J899" si="1204">E900+E901</f>
        <v>147.82</v>
      </c>
      <c r="F899" s="41">
        <f t="shared" si="1204"/>
        <v>782.24</v>
      </c>
      <c r="G899" s="41">
        <f t="shared" si="1204"/>
        <v>2776.7799999999997</v>
      </c>
      <c r="H899" s="41">
        <f t="shared" si="1204"/>
        <v>6387.82</v>
      </c>
      <c r="I899" s="41">
        <f t="shared" si="1204"/>
        <v>3066.5</v>
      </c>
      <c r="J899" s="41">
        <f t="shared" si="1204"/>
        <v>0</v>
      </c>
      <c r="K899" s="41">
        <f t="shared" ref="K899" si="1205">K900+K901</f>
        <v>0</v>
      </c>
      <c r="L899" s="10"/>
      <c r="M899" s="12">
        <f t="shared" si="1199"/>
        <v>13395.49</v>
      </c>
    </row>
    <row r="900" spans="1:13" ht="16.5" x14ac:dyDescent="0.25">
      <c r="A900" s="30"/>
      <c r="B900" s="42"/>
      <c r="C900" s="45" t="s">
        <v>59</v>
      </c>
      <c r="D900" s="41">
        <f>D904+D907</f>
        <v>234.33</v>
      </c>
      <c r="E900" s="41">
        <f t="shared" ref="E900:J900" si="1206">E904+E907</f>
        <v>147.82</v>
      </c>
      <c r="F900" s="41">
        <f t="shared" si="1206"/>
        <v>782.24</v>
      </c>
      <c r="G900" s="41">
        <f t="shared" si="1206"/>
        <v>2776.7799999999997</v>
      </c>
      <c r="H900" s="41">
        <f>H904+H907</f>
        <v>0</v>
      </c>
      <c r="I900" s="41">
        <f t="shared" si="1206"/>
        <v>0</v>
      </c>
      <c r="J900" s="41">
        <f t="shared" si="1206"/>
        <v>0</v>
      </c>
      <c r="K900" s="41">
        <f t="shared" ref="K900" si="1207">K904+K907</f>
        <v>0</v>
      </c>
      <c r="L900" s="10"/>
      <c r="M900" s="12">
        <f t="shared" si="1199"/>
        <v>3941.1699999999996</v>
      </c>
    </row>
    <row r="901" spans="1:13" ht="16.5" x14ac:dyDescent="0.25">
      <c r="A901" s="30"/>
      <c r="B901" s="42"/>
      <c r="C901" s="45" t="s">
        <v>60</v>
      </c>
      <c r="D901" s="41">
        <f>D905+D908</f>
        <v>0</v>
      </c>
      <c r="E901" s="41">
        <f t="shared" ref="E901:J901" si="1208">E905+E908</f>
        <v>0</v>
      </c>
      <c r="F901" s="41">
        <f t="shared" si="1208"/>
        <v>0</v>
      </c>
      <c r="G901" s="41">
        <f t="shared" si="1208"/>
        <v>0</v>
      </c>
      <c r="H901" s="41">
        <f t="shared" si="1208"/>
        <v>6387.82</v>
      </c>
      <c r="I901" s="41">
        <f t="shared" si="1208"/>
        <v>3066.5</v>
      </c>
      <c r="J901" s="41">
        <f t="shared" si="1208"/>
        <v>0</v>
      </c>
      <c r="K901" s="41">
        <f t="shared" ref="K901" si="1209">K905+K908</f>
        <v>0</v>
      </c>
      <c r="L901" s="10"/>
      <c r="M901" s="12">
        <f t="shared" si="1199"/>
        <v>9454.32</v>
      </c>
    </row>
    <row r="902" spans="1:13" ht="16.5" x14ac:dyDescent="0.25">
      <c r="A902" s="30"/>
      <c r="B902" s="42"/>
      <c r="C902" s="44" t="s">
        <v>151</v>
      </c>
      <c r="D902" s="41"/>
      <c r="E902" s="41"/>
      <c r="F902" s="41"/>
      <c r="G902" s="41"/>
      <c r="H902" s="41"/>
      <c r="I902" s="41"/>
      <c r="J902" s="41"/>
      <c r="K902" s="41"/>
      <c r="L902" s="10"/>
      <c r="M902" s="12">
        <f t="shared" si="1199"/>
        <v>0</v>
      </c>
    </row>
    <row r="903" spans="1:13" ht="33" customHeight="1" x14ac:dyDescent="0.25">
      <c r="A903" s="30"/>
      <c r="B903" s="42"/>
      <c r="C903" s="43" t="s">
        <v>162</v>
      </c>
      <c r="D903" s="41">
        <f>D904+D905</f>
        <v>234.33</v>
      </c>
      <c r="E903" s="41">
        <f t="shared" ref="E903:J903" si="1210">E904+E905</f>
        <v>147.82</v>
      </c>
      <c r="F903" s="41">
        <f t="shared" si="1210"/>
        <v>782.24</v>
      </c>
      <c r="G903" s="41">
        <f t="shared" si="1210"/>
        <v>1499.22</v>
      </c>
      <c r="H903" s="41">
        <f t="shared" si="1210"/>
        <v>642</v>
      </c>
      <c r="I903" s="41">
        <f t="shared" si="1210"/>
        <v>243.25</v>
      </c>
      <c r="J903" s="41">
        <f t="shared" si="1210"/>
        <v>0</v>
      </c>
      <c r="K903" s="41">
        <f t="shared" ref="K903" si="1211">K904+K905</f>
        <v>0</v>
      </c>
      <c r="L903" s="10"/>
      <c r="M903" s="12">
        <f t="shared" si="1199"/>
        <v>3548.8599999999997</v>
      </c>
    </row>
    <row r="904" spans="1:13" ht="16.5" x14ac:dyDescent="0.25">
      <c r="A904" s="30"/>
      <c r="B904" s="42"/>
      <c r="C904" s="45" t="s">
        <v>59</v>
      </c>
      <c r="D904" s="41">
        <v>234.33</v>
      </c>
      <c r="E904" s="41">
        <v>147.82</v>
      </c>
      <c r="F904" s="41">
        <v>782.24</v>
      </c>
      <c r="G904" s="41">
        <v>1499.22</v>
      </c>
      <c r="H904" s="41">
        <v>0</v>
      </c>
      <c r="I904" s="41">
        <v>0</v>
      </c>
      <c r="J904" s="41">
        <v>0</v>
      </c>
      <c r="K904" s="41">
        <v>0</v>
      </c>
      <c r="L904" s="10"/>
      <c r="M904" s="12">
        <f t="shared" si="1199"/>
        <v>2663.6099999999997</v>
      </c>
    </row>
    <row r="905" spans="1:13" ht="16.5" x14ac:dyDescent="0.25">
      <c r="A905" s="30"/>
      <c r="B905" s="42"/>
      <c r="C905" s="45" t="s">
        <v>60</v>
      </c>
      <c r="D905" s="41">
        <v>0</v>
      </c>
      <c r="E905" s="41">
        <v>0</v>
      </c>
      <c r="F905" s="41">
        <v>0</v>
      </c>
      <c r="G905" s="41">
        <v>0</v>
      </c>
      <c r="H905" s="50">
        <v>642</v>
      </c>
      <c r="I905" s="50">
        <v>243.25</v>
      </c>
      <c r="J905" s="50">
        <v>0</v>
      </c>
      <c r="K905" s="50">
        <v>0</v>
      </c>
      <c r="L905" s="10"/>
      <c r="M905" s="12">
        <f t="shared" si="1199"/>
        <v>885.25</v>
      </c>
    </row>
    <row r="906" spans="1:13" ht="16.5" x14ac:dyDescent="0.25">
      <c r="A906" s="30"/>
      <c r="B906" s="42"/>
      <c r="C906" s="43" t="s">
        <v>155</v>
      </c>
      <c r="D906" s="41">
        <f>D907+D908</f>
        <v>0</v>
      </c>
      <c r="E906" s="41">
        <f t="shared" ref="E906:J906" si="1212">E907+E908</f>
        <v>0</v>
      </c>
      <c r="F906" s="41">
        <f t="shared" si="1212"/>
        <v>0</v>
      </c>
      <c r="G906" s="41">
        <f t="shared" si="1212"/>
        <v>1277.56</v>
      </c>
      <c r="H906" s="41">
        <f>H907+H908</f>
        <v>5745.82</v>
      </c>
      <c r="I906" s="41">
        <f t="shared" si="1212"/>
        <v>2823.25</v>
      </c>
      <c r="J906" s="41">
        <f t="shared" si="1212"/>
        <v>0</v>
      </c>
      <c r="K906" s="41">
        <f t="shared" ref="K906" si="1213">K907+K908</f>
        <v>0</v>
      </c>
      <c r="L906" s="10"/>
      <c r="M906" s="12">
        <f t="shared" si="1199"/>
        <v>9846.6299999999992</v>
      </c>
    </row>
    <row r="907" spans="1:13" ht="16.5" x14ac:dyDescent="0.25">
      <c r="A907" s="30"/>
      <c r="B907" s="42"/>
      <c r="C907" s="45" t="s">
        <v>59</v>
      </c>
      <c r="D907" s="41">
        <v>0</v>
      </c>
      <c r="E907" s="41">
        <v>0</v>
      </c>
      <c r="F907" s="41">
        <f>F910</f>
        <v>0</v>
      </c>
      <c r="G907" s="41">
        <v>1277.56</v>
      </c>
      <c r="H907" s="41">
        <v>0</v>
      </c>
      <c r="I907" s="41">
        <v>0</v>
      </c>
      <c r="J907" s="41">
        <v>0</v>
      </c>
      <c r="K907" s="41">
        <v>0</v>
      </c>
      <c r="L907" s="10"/>
      <c r="M907" s="12">
        <f t="shared" si="1199"/>
        <v>1277.56</v>
      </c>
    </row>
    <row r="908" spans="1:13" ht="16.5" x14ac:dyDescent="0.25">
      <c r="A908" s="30"/>
      <c r="B908" s="42"/>
      <c r="C908" s="45" t="s">
        <v>60</v>
      </c>
      <c r="D908" s="41">
        <v>0</v>
      </c>
      <c r="E908" s="41">
        <v>0</v>
      </c>
      <c r="F908" s="41">
        <v>0</v>
      </c>
      <c r="G908" s="41">
        <v>0</v>
      </c>
      <c r="H908" s="50">
        <v>5745.82</v>
      </c>
      <c r="I908" s="50">
        <v>2823.25</v>
      </c>
      <c r="J908" s="50">
        <v>0</v>
      </c>
      <c r="K908" s="50">
        <v>0</v>
      </c>
      <c r="L908" s="10"/>
      <c r="M908" s="12">
        <f t="shared" si="1199"/>
        <v>8569.07</v>
      </c>
    </row>
    <row r="909" spans="1:13" ht="16.5" x14ac:dyDescent="0.25">
      <c r="A909" s="30"/>
      <c r="B909" s="42"/>
      <c r="C909" s="43" t="s">
        <v>40</v>
      </c>
      <c r="D909" s="41">
        <v>0</v>
      </c>
      <c r="E909" s="41">
        <v>0</v>
      </c>
      <c r="F909" s="41">
        <v>0</v>
      </c>
      <c r="G909" s="41">
        <v>0</v>
      </c>
      <c r="H909" s="41">
        <v>0</v>
      </c>
      <c r="I909" s="41">
        <v>0</v>
      </c>
      <c r="J909" s="41">
        <v>0</v>
      </c>
      <c r="K909" s="41">
        <v>0</v>
      </c>
      <c r="L909" s="10"/>
      <c r="M909" s="12">
        <f t="shared" si="1199"/>
        <v>0</v>
      </c>
    </row>
    <row r="910" spans="1:13" ht="31.5" x14ac:dyDescent="0.25">
      <c r="A910" s="30"/>
      <c r="B910" s="42"/>
      <c r="C910" s="43" t="s">
        <v>167</v>
      </c>
      <c r="D910" s="41">
        <f>D911+D912</f>
        <v>0</v>
      </c>
      <c r="E910" s="41">
        <f t="shared" ref="E910:J910" si="1214">E911+E912</f>
        <v>0</v>
      </c>
      <c r="F910" s="41">
        <f t="shared" si="1214"/>
        <v>0</v>
      </c>
      <c r="G910" s="41">
        <f t="shared" si="1214"/>
        <v>1277.56</v>
      </c>
      <c r="H910" s="41">
        <f t="shared" si="1214"/>
        <v>78</v>
      </c>
      <c r="I910" s="41">
        <f t="shared" si="1214"/>
        <v>2823.25</v>
      </c>
      <c r="J910" s="41">
        <f t="shared" si="1214"/>
        <v>0</v>
      </c>
      <c r="K910" s="41">
        <f t="shared" ref="K910" si="1215">K911+K912</f>
        <v>0</v>
      </c>
      <c r="L910" s="10"/>
      <c r="M910" s="12">
        <f t="shared" si="1199"/>
        <v>4178.8099999999995</v>
      </c>
    </row>
    <row r="911" spans="1:13" ht="16.5" x14ac:dyDescent="0.25">
      <c r="A911" s="30"/>
      <c r="B911" s="42"/>
      <c r="C911" s="45" t="s">
        <v>59</v>
      </c>
      <c r="D911" s="41">
        <v>0</v>
      </c>
      <c r="E911" s="41">
        <v>0</v>
      </c>
      <c r="F911" s="41">
        <v>0</v>
      </c>
      <c r="G911" s="41">
        <v>1277.56</v>
      </c>
      <c r="H911" s="41">
        <v>0</v>
      </c>
      <c r="I911" s="41">
        <v>0</v>
      </c>
      <c r="J911" s="41">
        <v>0</v>
      </c>
      <c r="K911" s="41">
        <v>0</v>
      </c>
      <c r="L911" s="10"/>
      <c r="M911" s="12">
        <f t="shared" si="1199"/>
        <v>1277.56</v>
      </c>
    </row>
    <row r="912" spans="1:13" ht="16.5" x14ac:dyDescent="0.25">
      <c r="A912" s="30"/>
      <c r="B912" s="42"/>
      <c r="C912" s="45" t="s">
        <v>60</v>
      </c>
      <c r="D912" s="41">
        <v>0</v>
      </c>
      <c r="E912" s="41">
        <v>0</v>
      </c>
      <c r="F912" s="41">
        <v>0</v>
      </c>
      <c r="G912" s="41">
        <v>0</v>
      </c>
      <c r="H912" s="41">
        <v>78</v>
      </c>
      <c r="I912" s="41">
        <v>2823.25</v>
      </c>
      <c r="J912" s="41">
        <v>0</v>
      </c>
      <c r="K912" s="41">
        <v>0</v>
      </c>
      <c r="L912" s="10"/>
      <c r="M912" s="12">
        <f t="shared" si="1199"/>
        <v>2901.25</v>
      </c>
    </row>
    <row r="913" spans="1:16" ht="16.5" x14ac:dyDescent="0.25">
      <c r="A913" s="29" t="s">
        <v>108</v>
      </c>
      <c r="B913" s="42" t="s">
        <v>107</v>
      </c>
      <c r="C913" s="45" t="s">
        <v>156</v>
      </c>
      <c r="D913" s="41">
        <f>D914+D915</f>
        <v>34778.61</v>
      </c>
      <c r="E913" s="41">
        <f t="shared" ref="E913:J913" si="1216">E914+E915</f>
        <v>38214.240000000005</v>
      </c>
      <c r="F913" s="41">
        <f t="shared" si="1216"/>
        <v>38941.39</v>
      </c>
      <c r="G913" s="41">
        <f t="shared" si="1216"/>
        <v>27805.469999999998</v>
      </c>
      <c r="H913" s="41">
        <f t="shared" si="1216"/>
        <v>68082.760000000009</v>
      </c>
      <c r="I913" s="41">
        <f t="shared" si="1216"/>
        <v>21446.899999999998</v>
      </c>
      <c r="J913" s="41">
        <f t="shared" si="1216"/>
        <v>0</v>
      </c>
      <c r="K913" s="41">
        <f t="shared" ref="K913" si="1217">K914+K915</f>
        <v>0</v>
      </c>
      <c r="L913" s="10"/>
      <c r="M913" s="12">
        <f t="shared" si="1199"/>
        <v>229269.37</v>
      </c>
      <c r="P913" s="2"/>
    </row>
    <row r="914" spans="1:16" ht="16.5" x14ac:dyDescent="0.25">
      <c r="A914" s="29"/>
      <c r="B914" s="42"/>
      <c r="C914" s="45" t="s">
        <v>59</v>
      </c>
      <c r="D914" s="41">
        <f>D918+D929+D940</f>
        <v>34778.61</v>
      </c>
      <c r="E914" s="41">
        <f t="shared" ref="E914:J914" si="1218">E918+E929+E940</f>
        <v>38214.240000000005</v>
      </c>
      <c r="F914" s="41">
        <f t="shared" si="1218"/>
        <v>38941.39</v>
      </c>
      <c r="G914" s="41">
        <f t="shared" si="1218"/>
        <v>27805.469999999998</v>
      </c>
      <c r="H914" s="41">
        <f t="shared" si="1218"/>
        <v>0</v>
      </c>
      <c r="I914" s="41">
        <f t="shared" si="1218"/>
        <v>0</v>
      </c>
      <c r="J914" s="41">
        <f t="shared" si="1218"/>
        <v>0</v>
      </c>
      <c r="K914" s="41">
        <f t="shared" ref="K914" si="1219">K918+K929+K940</f>
        <v>0</v>
      </c>
      <c r="L914" s="10"/>
      <c r="M914" s="12">
        <f t="shared" si="1199"/>
        <v>139739.71</v>
      </c>
      <c r="P914" s="2"/>
    </row>
    <row r="915" spans="1:16" ht="16.5" x14ac:dyDescent="0.25">
      <c r="A915" s="29"/>
      <c r="B915" s="42"/>
      <c r="C915" s="45" t="s">
        <v>60</v>
      </c>
      <c r="D915" s="53">
        <f>D919+D930+D941</f>
        <v>0</v>
      </c>
      <c r="E915" s="53">
        <f t="shared" ref="E915:J915" si="1220">E919+E930+E941</f>
        <v>0</v>
      </c>
      <c r="F915" s="53">
        <f t="shared" si="1220"/>
        <v>0</v>
      </c>
      <c r="G915" s="53">
        <f t="shared" si="1220"/>
        <v>0</v>
      </c>
      <c r="H915" s="53">
        <f t="shared" si="1220"/>
        <v>68082.760000000009</v>
      </c>
      <c r="I915" s="53">
        <f t="shared" si="1220"/>
        <v>21446.899999999998</v>
      </c>
      <c r="J915" s="53">
        <f t="shared" si="1220"/>
        <v>0</v>
      </c>
      <c r="K915" s="53">
        <f t="shared" ref="K915" si="1221">K919+K930+K941</f>
        <v>0</v>
      </c>
      <c r="L915" s="10"/>
      <c r="M915" s="12">
        <f t="shared" si="1199"/>
        <v>89529.66</v>
      </c>
    </row>
    <row r="916" spans="1:16" ht="16.5" x14ac:dyDescent="0.25">
      <c r="A916" s="29"/>
      <c r="B916" s="42"/>
      <c r="C916" s="45" t="s">
        <v>152</v>
      </c>
      <c r="D916" s="53">
        <v>0</v>
      </c>
      <c r="E916" s="53">
        <v>0</v>
      </c>
      <c r="F916" s="53">
        <v>0</v>
      </c>
      <c r="G916" s="53">
        <v>0</v>
      </c>
      <c r="H916" s="53">
        <v>0</v>
      </c>
      <c r="I916" s="53">
        <v>0</v>
      </c>
      <c r="J916" s="53">
        <v>0</v>
      </c>
      <c r="K916" s="53">
        <v>0</v>
      </c>
      <c r="L916" s="10"/>
      <c r="M916" s="12">
        <f t="shared" si="1199"/>
        <v>0</v>
      </c>
    </row>
    <row r="917" spans="1:16" ht="16.5" x14ac:dyDescent="0.25">
      <c r="A917" s="29"/>
      <c r="B917" s="42"/>
      <c r="C917" s="43" t="s">
        <v>149</v>
      </c>
      <c r="D917" s="41">
        <f>D918+D919</f>
        <v>18046.84</v>
      </c>
      <c r="E917" s="41">
        <f t="shared" ref="E917:J917" si="1222">E918+E919</f>
        <v>20163.580000000002</v>
      </c>
      <c r="F917" s="41">
        <f t="shared" si="1222"/>
        <v>16853.37</v>
      </c>
      <c r="G917" s="41">
        <f t="shared" si="1222"/>
        <v>16339.71</v>
      </c>
      <c r="H917" s="41">
        <f t="shared" si="1222"/>
        <v>41025.65</v>
      </c>
      <c r="I917" s="41">
        <f t="shared" si="1222"/>
        <v>9800</v>
      </c>
      <c r="J917" s="41">
        <f t="shared" si="1222"/>
        <v>0</v>
      </c>
      <c r="K917" s="41">
        <f t="shared" ref="K917" si="1223">K918+K919</f>
        <v>0</v>
      </c>
      <c r="L917" s="10"/>
      <c r="M917" s="12">
        <f t="shared" si="1199"/>
        <v>122229.15</v>
      </c>
    </row>
    <row r="918" spans="1:16" ht="16.5" x14ac:dyDescent="0.25">
      <c r="A918" s="29"/>
      <c r="B918" s="42"/>
      <c r="C918" s="45" t="s">
        <v>59</v>
      </c>
      <c r="D918" s="41">
        <f>D923</f>
        <v>18046.84</v>
      </c>
      <c r="E918" s="41">
        <f t="shared" ref="E918:J918" si="1224">E923</f>
        <v>20163.580000000002</v>
      </c>
      <c r="F918" s="41">
        <f t="shared" si="1224"/>
        <v>16853.37</v>
      </c>
      <c r="G918" s="41">
        <f t="shared" si="1224"/>
        <v>16339.71</v>
      </c>
      <c r="H918" s="41">
        <f t="shared" si="1224"/>
        <v>0</v>
      </c>
      <c r="I918" s="41">
        <f t="shared" si="1224"/>
        <v>0</v>
      </c>
      <c r="J918" s="41">
        <f t="shared" si="1224"/>
        <v>0</v>
      </c>
      <c r="K918" s="41">
        <f t="shared" ref="K918" si="1225">K923</f>
        <v>0</v>
      </c>
      <c r="L918" s="10"/>
      <c r="M918" s="12">
        <f t="shared" si="1199"/>
        <v>71403.5</v>
      </c>
    </row>
    <row r="919" spans="1:16" ht="16.5" x14ac:dyDescent="0.25">
      <c r="A919" s="29"/>
      <c r="B919" s="42"/>
      <c r="C919" s="45" t="s">
        <v>60</v>
      </c>
      <c r="D919" s="41">
        <f>D924</f>
        <v>0</v>
      </c>
      <c r="E919" s="41">
        <f t="shared" ref="E919:J919" si="1226">E924</f>
        <v>0</v>
      </c>
      <c r="F919" s="41">
        <f t="shared" si="1226"/>
        <v>0</v>
      </c>
      <c r="G919" s="41">
        <f t="shared" si="1226"/>
        <v>0</v>
      </c>
      <c r="H919" s="41">
        <f t="shared" si="1226"/>
        <v>41025.65</v>
      </c>
      <c r="I919" s="41">
        <f t="shared" si="1226"/>
        <v>9800</v>
      </c>
      <c r="J919" s="41">
        <f t="shared" si="1226"/>
        <v>0</v>
      </c>
      <c r="K919" s="41">
        <f t="shared" ref="K919" si="1227">K924</f>
        <v>0</v>
      </c>
      <c r="L919" s="10"/>
      <c r="M919" s="12">
        <f t="shared" si="1199"/>
        <v>50825.65</v>
      </c>
    </row>
    <row r="920" spans="1:16" ht="16.5" x14ac:dyDescent="0.25">
      <c r="A920" s="29"/>
      <c r="B920" s="42"/>
      <c r="C920" s="44" t="s">
        <v>151</v>
      </c>
      <c r="D920" s="41"/>
      <c r="E920" s="41"/>
      <c r="F920" s="41"/>
      <c r="G920" s="41"/>
      <c r="H920" s="41"/>
      <c r="I920" s="41"/>
      <c r="J920" s="41"/>
      <c r="K920" s="41"/>
      <c r="L920" s="10"/>
      <c r="M920" s="12">
        <f t="shared" si="1199"/>
        <v>0</v>
      </c>
    </row>
    <row r="921" spans="1:16" ht="33" customHeight="1" x14ac:dyDescent="0.25">
      <c r="A921" s="29"/>
      <c r="B921" s="42"/>
      <c r="C921" s="43" t="s">
        <v>162</v>
      </c>
      <c r="D921" s="41">
        <v>0</v>
      </c>
      <c r="E921" s="41">
        <v>0</v>
      </c>
      <c r="F921" s="41">
        <v>0</v>
      </c>
      <c r="G921" s="41">
        <v>0</v>
      </c>
      <c r="H921" s="41">
        <v>0</v>
      </c>
      <c r="I921" s="41">
        <v>0</v>
      </c>
      <c r="J921" s="41">
        <v>0</v>
      </c>
      <c r="K921" s="41">
        <v>0</v>
      </c>
      <c r="L921" s="10"/>
      <c r="M921" s="12">
        <f t="shared" si="1199"/>
        <v>0</v>
      </c>
    </row>
    <row r="922" spans="1:16" ht="16.5" x14ac:dyDescent="0.25">
      <c r="A922" s="29"/>
      <c r="B922" s="42"/>
      <c r="C922" s="43" t="s">
        <v>155</v>
      </c>
      <c r="D922" s="41">
        <f>D923+D924</f>
        <v>18046.84</v>
      </c>
      <c r="E922" s="41">
        <f t="shared" ref="E922:J922" si="1228">E923+E924</f>
        <v>20163.580000000002</v>
      </c>
      <c r="F922" s="41">
        <f t="shared" si="1228"/>
        <v>16853.37</v>
      </c>
      <c r="G922" s="41">
        <f t="shared" si="1228"/>
        <v>16339.71</v>
      </c>
      <c r="H922" s="41">
        <f t="shared" si="1228"/>
        <v>41025.65</v>
      </c>
      <c r="I922" s="41">
        <f t="shared" si="1228"/>
        <v>9800</v>
      </c>
      <c r="J922" s="41">
        <f t="shared" si="1228"/>
        <v>0</v>
      </c>
      <c r="K922" s="41">
        <f t="shared" ref="K922" si="1229">K923+K924</f>
        <v>0</v>
      </c>
      <c r="L922" s="10"/>
      <c r="M922" s="12">
        <f t="shared" si="1199"/>
        <v>122229.15</v>
      </c>
    </row>
    <row r="923" spans="1:16" ht="16.5" x14ac:dyDescent="0.25">
      <c r="A923" s="29"/>
      <c r="B923" s="42"/>
      <c r="C923" s="45" t="s">
        <v>59</v>
      </c>
      <c r="D923" s="41">
        <v>18046.84</v>
      </c>
      <c r="E923" s="41">
        <v>20163.580000000002</v>
      </c>
      <c r="F923" s="41">
        <v>16853.37</v>
      </c>
      <c r="G923" s="41">
        <v>16339.71</v>
      </c>
      <c r="H923" s="41">
        <v>0</v>
      </c>
      <c r="I923" s="41">
        <v>0</v>
      </c>
      <c r="J923" s="41">
        <v>0</v>
      </c>
      <c r="K923" s="41">
        <v>0</v>
      </c>
      <c r="L923" s="10"/>
      <c r="M923" s="12">
        <f t="shared" si="1199"/>
        <v>71403.5</v>
      </c>
    </row>
    <row r="924" spans="1:16" ht="16.5" x14ac:dyDescent="0.25">
      <c r="A924" s="29"/>
      <c r="B924" s="42"/>
      <c r="C924" s="45" t="s">
        <v>60</v>
      </c>
      <c r="D924" s="41">
        <v>0</v>
      </c>
      <c r="E924" s="41">
        <v>0</v>
      </c>
      <c r="F924" s="41">
        <v>0</v>
      </c>
      <c r="G924" s="41">
        <v>0</v>
      </c>
      <c r="H924" s="41">
        <v>41025.65</v>
      </c>
      <c r="I924" s="41">
        <v>9800</v>
      </c>
      <c r="J924" s="41">
        <v>0</v>
      </c>
      <c r="K924" s="41">
        <v>0</v>
      </c>
      <c r="L924" s="10"/>
      <c r="M924" s="12">
        <f t="shared" si="1199"/>
        <v>50825.65</v>
      </c>
    </row>
    <row r="925" spans="1:16" ht="31.5" x14ac:dyDescent="0.25">
      <c r="A925" s="29"/>
      <c r="B925" s="42"/>
      <c r="C925" s="43" t="s">
        <v>167</v>
      </c>
      <c r="D925" s="41">
        <f>D926+D927</f>
        <v>18046.84</v>
      </c>
      <c r="E925" s="41">
        <f t="shared" ref="E925:J925" si="1230">E926+E927</f>
        <v>20163.580000000002</v>
      </c>
      <c r="F925" s="41">
        <f t="shared" si="1230"/>
        <v>16853.37</v>
      </c>
      <c r="G925" s="41">
        <f t="shared" si="1230"/>
        <v>16339.71</v>
      </c>
      <c r="H925" s="41">
        <f t="shared" si="1230"/>
        <v>41025.65</v>
      </c>
      <c r="I925" s="41">
        <f t="shared" si="1230"/>
        <v>9800</v>
      </c>
      <c r="J925" s="41">
        <f t="shared" si="1230"/>
        <v>0</v>
      </c>
      <c r="K925" s="41">
        <f t="shared" ref="K925" si="1231">K926+K927</f>
        <v>0</v>
      </c>
      <c r="L925" s="10"/>
      <c r="M925" s="12">
        <f t="shared" si="1199"/>
        <v>122229.15</v>
      </c>
    </row>
    <row r="926" spans="1:16" ht="16.5" x14ac:dyDescent="0.25">
      <c r="A926" s="29"/>
      <c r="B926" s="42"/>
      <c r="C926" s="45" t="s">
        <v>59</v>
      </c>
      <c r="D926" s="41">
        <v>18046.84</v>
      </c>
      <c r="E926" s="41">
        <v>20163.580000000002</v>
      </c>
      <c r="F926" s="41">
        <v>16853.37</v>
      </c>
      <c r="G926" s="41">
        <v>16339.71</v>
      </c>
      <c r="H926" s="41">
        <v>0</v>
      </c>
      <c r="I926" s="41">
        <v>0</v>
      </c>
      <c r="J926" s="41">
        <v>0</v>
      </c>
      <c r="K926" s="41">
        <v>0</v>
      </c>
      <c r="L926" s="10"/>
      <c r="M926" s="12">
        <f t="shared" si="1199"/>
        <v>71403.5</v>
      </c>
    </row>
    <row r="927" spans="1:16" ht="16.5" x14ac:dyDescent="0.25">
      <c r="A927" s="29"/>
      <c r="B927" s="42"/>
      <c r="C927" s="45" t="s">
        <v>60</v>
      </c>
      <c r="D927" s="41">
        <v>0</v>
      </c>
      <c r="E927" s="41">
        <v>0</v>
      </c>
      <c r="F927" s="41">
        <v>0</v>
      </c>
      <c r="G927" s="41">
        <v>0</v>
      </c>
      <c r="H927" s="41">
        <v>41025.65</v>
      </c>
      <c r="I927" s="41">
        <v>9800</v>
      </c>
      <c r="J927" s="41">
        <v>0</v>
      </c>
      <c r="K927" s="41">
        <v>0</v>
      </c>
      <c r="L927" s="10"/>
      <c r="M927" s="12">
        <f t="shared" si="1199"/>
        <v>50825.65</v>
      </c>
    </row>
    <row r="928" spans="1:16" ht="16.5" x14ac:dyDescent="0.25">
      <c r="A928" s="29"/>
      <c r="B928" s="42"/>
      <c r="C928" s="43" t="s">
        <v>150</v>
      </c>
      <c r="D928" s="41">
        <f>D929+D930</f>
        <v>13738.97</v>
      </c>
      <c r="E928" s="41">
        <f t="shared" ref="E928:J928" si="1232">E929+E930</f>
        <v>13837.43</v>
      </c>
      <c r="F928" s="41">
        <f t="shared" si="1232"/>
        <v>19719.22</v>
      </c>
      <c r="G928" s="41">
        <f t="shared" si="1232"/>
        <v>9565.4599999999991</v>
      </c>
      <c r="H928" s="41">
        <f t="shared" si="1232"/>
        <v>23782.61</v>
      </c>
      <c r="I928" s="41">
        <f t="shared" si="1232"/>
        <v>10951.3</v>
      </c>
      <c r="J928" s="41">
        <f t="shared" si="1232"/>
        <v>0</v>
      </c>
      <c r="K928" s="41">
        <f t="shared" ref="K928" si="1233">K929+K930</f>
        <v>0</v>
      </c>
      <c r="L928" s="10"/>
      <c r="M928" s="12">
        <f t="shared" si="1199"/>
        <v>91594.99</v>
      </c>
    </row>
    <row r="929" spans="1:13" ht="16.5" x14ac:dyDescent="0.25">
      <c r="A929" s="29"/>
      <c r="B929" s="42"/>
      <c r="C929" s="45" t="s">
        <v>59</v>
      </c>
      <c r="D929" s="41">
        <f>D934</f>
        <v>13738.97</v>
      </c>
      <c r="E929" s="41">
        <f t="shared" ref="E929:J929" si="1234">E934</f>
        <v>13837.43</v>
      </c>
      <c r="F929" s="41">
        <f t="shared" si="1234"/>
        <v>19719.22</v>
      </c>
      <c r="G929" s="41">
        <f t="shared" si="1234"/>
        <v>9565.4599999999991</v>
      </c>
      <c r="H929" s="41">
        <f t="shared" si="1234"/>
        <v>0</v>
      </c>
      <c r="I929" s="41">
        <f t="shared" si="1234"/>
        <v>0</v>
      </c>
      <c r="J929" s="41">
        <f t="shared" si="1234"/>
        <v>0</v>
      </c>
      <c r="K929" s="41">
        <f t="shared" ref="K929" si="1235">K934</f>
        <v>0</v>
      </c>
      <c r="L929" s="10"/>
      <c r="M929" s="12">
        <f t="shared" si="1199"/>
        <v>56861.08</v>
      </c>
    </row>
    <row r="930" spans="1:13" ht="16.5" x14ac:dyDescent="0.25">
      <c r="A930" s="29"/>
      <c r="B930" s="42"/>
      <c r="C930" s="45" t="s">
        <v>60</v>
      </c>
      <c r="D930" s="41">
        <f>D935</f>
        <v>0</v>
      </c>
      <c r="E930" s="41">
        <f t="shared" ref="E930:J930" si="1236">E935</f>
        <v>0</v>
      </c>
      <c r="F930" s="41">
        <f t="shared" si="1236"/>
        <v>0</v>
      </c>
      <c r="G930" s="41">
        <f t="shared" si="1236"/>
        <v>0</v>
      </c>
      <c r="H930" s="41">
        <f t="shared" si="1236"/>
        <v>23782.61</v>
      </c>
      <c r="I930" s="41">
        <f t="shared" si="1236"/>
        <v>10951.3</v>
      </c>
      <c r="J930" s="41">
        <f t="shared" si="1236"/>
        <v>0</v>
      </c>
      <c r="K930" s="41">
        <f t="shared" ref="K930" si="1237">K935</f>
        <v>0</v>
      </c>
      <c r="L930" s="10"/>
      <c r="M930" s="12">
        <f t="shared" si="1199"/>
        <v>34733.910000000003</v>
      </c>
    </row>
    <row r="931" spans="1:13" ht="16.5" x14ac:dyDescent="0.25">
      <c r="A931" s="29"/>
      <c r="B931" s="42"/>
      <c r="C931" s="44" t="s">
        <v>151</v>
      </c>
      <c r="D931" s="41"/>
      <c r="E931" s="41"/>
      <c r="F931" s="41"/>
      <c r="G931" s="41"/>
      <c r="H931" s="41"/>
      <c r="I931" s="41"/>
      <c r="J931" s="41"/>
      <c r="K931" s="41"/>
      <c r="L931" s="10"/>
      <c r="M931" s="12">
        <f t="shared" si="1199"/>
        <v>0</v>
      </c>
    </row>
    <row r="932" spans="1:13" ht="31.5" x14ac:dyDescent="0.25">
      <c r="A932" s="29"/>
      <c r="B932" s="42"/>
      <c r="C932" s="43" t="s">
        <v>147</v>
      </c>
      <c r="D932" s="41">
        <v>0</v>
      </c>
      <c r="E932" s="41">
        <v>0</v>
      </c>
      <c r="F932" s="41">
        <v>0</v>
      </c>
      <c r="G932" s="41">
        <v>0</v>
      </c>
      <c r="H932" s="41">
        <v>0</v>
      </c>
      <c r="I932" s="41">
        <v>0</v>
      </c>
      <c r="J932" s="41">
        <v>0</v>
      </c>
      <c r="K932" s="41">
        <v>0</v>
      </c>
      <c r="L932" s="10"/>
      <c r="M932" s="12">
        <f t="shared" si="1199"/>
        <v>0</v>
      </c>
    </row>
    <row r="933" spans="1:13" ht="16.5" x14ac:dyDescent="0.25">
      <c r="A933" s="29"/>
      <c r="B933" s="42"/>
      <c r="C933" s="43" t="s">
        <v>155</v>
      </c>
      <c r="D933" s="41">
        <f>D934+D935</f>
        <v>13738.97</v>
      </c>
      <c r="E933" s="41">
        <f t="shared" ref="E933:J933" si="1238">E934+E935</f>
        <v>13837.43</v>
      </c>
      <c r="F933" s="41">
        <f t="shared" si="1238"/>
        <v>19719.22</v>
      </c>
      <c r="G933" s="41">
        <f t="shared" si="1238"/>
        <v>9565.4599999999991</v>
      </c>
      <c r="H933" s="41">
        <f t="shared" si="1238"/>
        <v>23782.61</v>
      </c>
      <c r="I933" s="41">
        <f t="shared" si="1238"/>
        <v>10951.3</v>
      </c>
      <c r="J933" s="41">
        <f t="shared" si="1238"/>
        <v>0</v>
      </c>
      <c r="K933" s="41">
        <f t="shared" ref="K933" si="1239">K934+K935</f>
        <v>0</v>
      </c>
      <c r="L933" s="10"/>
      <c r="M933" s="12">
        <f t="shared" si="1199"/>
        <v>91594.99</v>
      </c>
    </row>
    <row r="934" spans="1:13" ht="16.5" x14ac:dyDescent="0.25">
      <c r="A934" s="29"/>
      <c r="B934" s="42"/>
      <c r="C934" s="45" t="s">
        <v>59</v>
      </c>
      <c r="D934" s="41">
        <v>13738.97</v>
      </c>
      <c r="E934" s="41">
        <v>13837.43</v>
      </c>
      <c r="F934" s="41">
        <v>19719.22</v>
      </c>
      <c r="G934" s="41">
        <v>9565.4599999999991</v>
      </c>
      <c r="H934" s="41">
        <v>0</v>
      </c>
      <c r="I934" s="41">
        <v>0</v>
      </c>
      <c r="J934" s="41">
        <v>0</v>
      </c>
      <c r="K934" s="41">
        <v>0</v>
      </c>
      <c r="L934" s="10"/>
      <c r="M934" s="12">
        <f t="shared" si="1199"/>
        <v>56861.08</v>
      </c>
    </row>
    <row r="935" spans="1:13" ht="16.5" x14ac:dyDescent="0.25">
      <c r="A935" s="29"/>
      <c r="B935" s="42"/>
      <c r="C935" s="45" t="s">
        <v>60</v>
      </c>
      <c r="D935" s="41">
        <v>0</v>
      </c>
      <c r="E935" s="41">
        <v>0</v>
      </c>
      <c r="F935" s="41">
        <v>0</v>
      </c>
      <c r="G935" s="41">
        <v>0</v>
      </c>
      <c r="H935" s="54">
        <v>23782.61</v>
      </c>
      <c r="I935" s="41">
        <v>10951.3</v>
      </c>
      <c r="J935" s="41">
        <v>0</v>
      </c>
      <c r="K935" s="41">
        <v>0</v>
      </c>
      <c r="L935" s="10"/>
      <c r="M935" s="12">
        <f t="shared" si="1199"/>
        <v>34733.910000000003</v>
      </c>
    </row>
    <row r="936" spans="1:13" ht="31.5" x14ac:dyDescent="0.25">
      <c r="A936" s="29"/>
      <c r="B936" s="42"/>
      <c r="C936" s="43" t="s">
        <v>167</v>
      </c>
      <c r="D936" s="41">
        <f>D937+D938</f>
        <v>13738.97</v>
      </c>
      <c r="E936" s="41">
        <f t="shared" ref="E936:J936" si="1240">E937+E938</f>
        <v>13837.43</v>
      </c>
      <c r="F936" s="41">
        <f t="shared" si="1240"/>
        <v>19719.22</v>
      </c>
      <c r="G936" s="41">
        <f t="shared" si="1240"/>
        <v>9565.4599999999991</v>
      </c>
      <c r="H936" s="41">
        <f t="shared" si="1240"/>
        <v>23782.61</v>
      </c>
      <c r="I936" s="41">
        <f t="shared" si="1240"/>
        <v>10951.3</v>
      </c>
      <c r="J936" s="41">
        <f t="shared" si="1240"/>
        <v>0</v>
      </c>
      <c r="K936" s="41">
        <f t="shared" ref="K936" si="1241">K937+K938</f>
        <v>0</v>
      </c>
      <c r="L936" s="10"/>
      <c r="M936" s="12">
        <f t="shared" si="1199"/>
        <v>91594.99</v>
      </c>
    </row>
    <row r="937" spans="1:13" ht="16.5" x14ac:dyDescent="0.25">
      <c r="A937" s="29"/>
      <c r="B937" s="42"/>
      <c r="C937" s="45" t="s">
        <v>59</v>
      </c>
      <c r="D937" s="41">
        <v>13738.97</v>
      </c>
      <c r="E937" s="41">
        <v>13837.43</v>
      </c>
      <c r="F937" s="41">
        <v>19719.22</v>
      </c>
      <c r="G937" s="41">
        <v>9565.4599999999991</v>
      </c>
      <c r="H937" s="41">
        <v>0</v>
      </c>
      <c r="I937" s="41">
        <v>0</v>
      </c>
      <c r="J937" s="41">
        <v>0</v>
      </c>
      <c r="K937" s="41">
        <v>0</v>
      </c>
      <c r="L937" s="10"/>
      <c r="M937" s="12">
        <f t="shared" si="1199"/>
        <v>56861.08</v>
      </c>
    </row>
    <row r="938" spans="1:13" ht="16.5" x14ac:dyDescent="0.25">
      <c r="A938" s="29"/>
      <c r="B938" s="42"/>
      <c r="C938" s="45" t="s">
        <v>60</v>
      </c>
      <c r="D938" s="41">
        <v>0</v>
      </c>
      <c r="E938" s="41">
        <v>0</v>
      </c>
      <c r="F938" s="41">
        <v>0</v>
      </c>
      <c r="G938" s="41">
        <v>0</v>
      </c>
      <c r="H938" s="54">
        <v>23782.61</v>
      </c>
      <c r="I938" s="41">
        <v>10951.3</v>
      </c>
      <c r="J938" s="41">
        <v>0</v>
      </c>
      <c r="K938" s="41">
        <v>0</v>
      </c>
      <c r="L938" s="10"/>
      <c r="M938" s="12">
        <f t="shared" si="1199"/>
        <v>34733.910000000003</v>
      </c>
    </row>
    <row r="939" spans="1:13" ht="16.5" x14ac:dyDescent="0.25">
      <c r="A939" s="29"/>
      <c r="B939" s="42"/>
      <c r="C939" s="43" t="s">
        <v>168</v>
      </c>
      <c r="D939" s="41">
        <f>D940+D941</f>
        <v>2992.8</v>
      </c>
      <c r="E939" s="41">
        <f t="shared" ref="E939:J939" si="1242">E940+E941</f>
        <v>4213.2299999999996</v>
      </c>
      <c r="F939" s="41">
        <f t="shared" si="1242"/>
        <v>2368.8000000000002</v>
      </c>
      <c r="G939" s="41">
        <f t="shared" si="1242"/>
        <v>1900.3</v>
      </c>
      <c r="H939" s="41">
        <f t="shared" si="1242"/>
        <v>3274.5</v>
      </c>
      <c r="I939" s="41">
        <f t="shared" si="1242"/>
        <v>695.6</v>
      </c>
      <c r="J939" s="41">
        <f t="shared" si="1242"/>
        <v>0</v>
      </c>
      <c r="K939" s="41">
        <f t="shared" ref="K939" si="1243">K940+K941</f>
        <v>0</v>
      </c>
      <c r="L939" s="10"/>
      <c r="M939" s="12">
        <f t="shared" si="1199"/>
        <v>15445.23</v>
      </c>
    </row>
    <row r="940" spans="1:13" ht="16.5" x14ac:dyDescent="0.25">
      <c r="A940" s="29"/>
      <c r="B940" s="42"/>
      <c r="C940" s="45" t="s">
        <v>59</v>
      </c>
      <c r="D940" s="41">
        <f>D945</f>
        <v>2992.8</v>
      </c>
      <c r="E940" s="41">
        <f t="shared" ref="E940:J940" si="1244">E945</f>
        <v>4213.2299999999996</v>
      </c>
      <c r="F940" s="41">
        <f t="shared" si="1244"/>
        <v>2368.8000000000002</v>
      </c>
      <c r="G940" s="41">
        <f t="shared" si="1244"/>
        <v>1900.3</v>
      </c>
      <c r="H940" s="41">
        <f t="shared" si="1244"/>
        <v>0</v>
      </c>
      <c r="I940" s="41">
        <f t="shared" si="1244"/>
        <v>0</v>
      </c>
      <c r="J940" s="41">
        <f t="shared" si="1244"/>
        <v>0</v>
      </c>
      <c r="K940" s="41">
        <f t="shared" ref="K940" si="1245">K945</f>
        <v>0</v>
      </c>
      <c r="L940" s="10"/>
      <c r="M940" s="12">
        <f t="shared" si="1199"/>
        <v>11475.13</v>
      </c>
    </row>
    <row r="941" spans="1:13" ht="16.5" x14ac:dyDescent="0.25">
      <c r="A941" s="29"/>
      <c r="B941" s="42"/>
      <c r="C941" s="45" t="s">
        <v>60</v>
      </c>
      <c r="D941" s="41">
        <f>D946</f>
        <v>0</v>
      </c>
      <c r="E941" s="41">
        <f t="shared" ref="E941:J941" si="1246">E946</f>
        <v>0</v>
      </c>
      <c r="F941" s="41">
        <f t="shared" si="1246"/>
        <v>0</v>
      </c>
      <c r="G941" s="41">
        <f t="shared" si="1246"/>
        <v>0</v>
      </c>
      <c r="H941" s="41">
        <f t="shared" si="1246"/>
        <v>3274.5</v>
      </c>
      <c r="I941" s="41">
        <f t="shared" si="1246"/>
        <v>695.6</v>
      </c>
      <c r="J941" s="41">
        <f t="shared" si="1246"/>
        <v>0</v>
      </c>
      <c r="K941" s="41">
        <f t="shared" ref="K941" si="1247">K946</f>
        <v>0</v>
      </c>
      <c r="L941" s="10"/>
      <c r="M941" s="12">
        <f t="shared" si="1199"/>
        <v>3970.1</v>
      </c>
    </row>
    <row r="942" spans="1:13" ht="16.5" x14ac:dyDescent="0.25">
      <c r="A942" s="29"/>
      <c r="B942" s="42"/>
      <c r="C942" s="44" t="s">
        <v>151</v>
      </c>
      <c r="D942" s="41"/>
      <c r="E942" s="41"/>
      <c r="F942" s="41"/>
      <c r="G942" s="41"/>
      <c r="H942" s="41"/>
      <c r="I942" s="41"/>
      <c r="J942" s="41"/>
      <c r="K942" s="41"/>
      <c r="L942" s="10"/>
      <c r="M942" s="12">
        <f t="shared" si="1199"/>
        <v>0</v>
      </c>
    </row>
    <row r="943" spans="1:13" ht="31.5" x14ac:dyDescent="0.25">
      <c r="A943" s="29"/>
      <c r="B943" s="42"/>
      <c r="C943" s="43" t="s">
        <v>147</v>
      </c>
      <c r="D943" s="41">
        <v>0</v>
      </c>
      <c r="E943" s="41">
        <v>0</v>
      </c>
      <c r="F943" s="41">
        <v>0</v>
      </c>
      <c r="G943" s="41">
        <v>0</v>
      </c>
      <c r="H943" s="41">
        <v>0</v>
      </c>
      <c r="I943" s="41">
        <v>0</v>
      </c>
      <c r="J943" s="41">
        <v>0</v>
      </c>
      <c r="K943" s="41">
        <v>0</v>
      </c>
      <c r="L943" s="10"/>
      <c r="M943" s="12">
        <f t="shared" si="1199"/>
        <v>0</v>
      </c>
    </row>
    <row r="944" spans="1:13" ht="16.5" x14ac:dyDescent="0.25">
      <c r="A944" s="29"/>
      <c r="B944" s="42"/>
      <c r="C944" s="43" t="s">
        <v>155</v>
      </c>
      <c r="D944" s="41">
        <f>D945+D946</f>
        <v>2992.8</v>
      </c>
      <c r="E944" s="41">
        <f t="shared" ref="E944:J944" si="1248">E945+E946</f>
        <v>4213.2299999999996</v>
      </c>
      <c r="F944" s="41">
        <f t="shared" si="1248"/>
        <v>2368.8000000000002</v>
      </c>
      <c r="G944" s="41">
        <f t="shared" si="1248"/>
        <v>1900.3</v>
      </c>
      <c r="H944" s="41">
        <f t="shared" si="1248"/>
        <v>3274.5</v>
      </c>
      <c r="I944" s="41">
        <f t="shared" si="1248"/>
        <v>695.6</v>
      </c>
      <c r="J944" s="41">
        <f t="shared" si="1248"/>
        <v>0</v>
      </c>
      <c r="K944" s="41">
        <f t="shared" ref="K944" si="1249">K945+K946</f>
        <v>0</v>
      </c>
      <c r="L944" s="10"/>
      <c r="M944" s="12">
        <f t="shared" si="1199"/>
        <v>15445.23</v>
      </c>
    </row>
    <row r="945" spans="1:17" ht="16.5" x14ac:dyDescent="0.25">
      <c r="A945" s="29"/>
      <c r="B945" s="42"/>
      <c r="C945" s="45" t="s">
        <v>59</v>
      </c>
      <c r="D945" s="41">
        <v>2992.8</v>
      </c>
      <c r="E945" s="41">
        <v>4213.2299999999996</v>
      </c>
      <c r="F945" s="41">
        <v>2368.8000000000002</v>
      </c>
      <c r="G945" s="41">
        <v>1900.3</v>
      </c>
      <c r="H945" s="41">
        <v>0</v>
      </c>
      <c r="I945" s="41">
        <v>0</v>
      </c>
      <c r="J945" s="41">
        <v>0</v>
      </c>
      <c r="K945" s="41">
        <v>0</v>
      </c>
      <c r="L945" s="10"/>
      <c r="M945" s="12">
        <f t="shared" si="1199"/>
        <v>11475.13</v>
      </c>
    </row>
    <row r="946" spans="1:17" ht="16.5" x14ac:dyDescent="0.25">
      <c r="A946" s="29"/>
      <c r="B946" s="42"/>
      <c r="C946" s="45" t="s">
        <v>60</v>
      </c>
      <c r="D946" s="41">
        <v>0</v>
      </c>
      <c r="E946" s="41">
        <v>0</v>
      </c>
      <c r="F946" s="41">
        <v>0</v>
      </c>
      <c r="G946" s="41">
        <v>0</v>
      </c>
      <c r="H946" s="41">
        <v>3274.5</v>
      </c>
      <c r="I946" s="41">
        <v>695.6</v>
      </c>
      <c r="J946" s="41">
        <v>0</v>
      </c>
      <c r="K946" s="41">
        <v>0</v>
      </c>
      <c r="L946" s="10"/>
      <c r="M946" s="12">
        <f t="shared" si="1199"/>
        <v>3970.1</v>
      </c>
    </row>
    <row r="947" spans="1:17" ht="31.5" x14ac:dyDescent="0.25">
      <c r="A947" s="29"/>
      <c r="B947" s="42"/>
      <c r="C947" s="43" t="s">
        <v>167</v>
      </c>
      <c r="D947" s="41">
        <f>D948+D949</f>
        <v>2992.8</v>
      </c>
      <c r="E947" s="41">
        <f t="shared" ref="E947:J947" si="1250">E948+E949</f>
        <v>4213.2299999999996</v>
      </c>
      <c r="F947" s="41">
        <f t="shared" si="1250"/>
        <v>2368.8000000000002</v>
      </c>
      <c r="G947" s="41">
        <f t="shared" si="1250"/>
        <v>1900.3</v>
      </c>
      <c r="H947" s="41">
        <f t="shared" si="1250"/>
        <v>3274.5</v>
      </c>
      <c r="I947" s="41">
        <f t="shared" si="1250"/>
        <v>695.6</v>
      </c>
      <c r="J947" s="41">
        <f t="shared" si="1250"/>
        <v>0</v>
      </c>
      <c r="K947" s="41">
        <f t="shared" ref="K947" si="1251">K948+K949</f>
        <v>0</v>
      </c>
      <c r="L947" s="10"/>
      <c r="M947" s="12">
        <f t="shared" si="1199"/>
        <v>15445.23</v>
      </c>
    </row>
    <row r="948" spans="1:17" ht="16.5" x14ac:dyDescent="0.25">
      <c r="A948" s="29"/>
      <c r="B948" s="42"/>
      <c r="C948" s="45" t="s">
        <v>59</v>
      </c>
      <c r="D948" s="41">
        <v>2992.8</v>
      </c>
      <c r="E948" s="41">
        <v>4213.2299999999996</v>
      </c>
      <c r="F948" s="41">
        <v>2368.8000000000002</v>
      </c>
      <c r="G948" s="41">
        <v>1900.3</v>
      </c>
      <c r="H948" s="41">
        <v>0</v>
      </c>
      <c r="I948" s="41">
        <v>0</v>
      </c>
      <c r="J948" s="41">
        <v>0</v>
      </c>
      <c r="K948" s="41">
        <v>0</v>
      </c>
      <c r="L948" s="10"/>
      <c r="M948" s="12">
        <f t="shared" si="1199"/>
        <v>11475.13</v>
      </c>
    </row>
    <row r="949" spans="1:17" ht="16.5" x14ac:dyDescent="0.25">
      <c r="A949" s="29"/>
      <c r="B949" s="42"/>
      <c r="C949" s="45" t="s">
        <v>60</v>
      </c>
      <c r="D949" s="41">
        <v>0</v>
      </c>
      <c r="E949" s="41">
        <v>0</v>
      </c>
      <c r="F949" s="41">
        <v>0</v>
      </c>
      <c r="G949" s="41">
        <v>0</v>
      </c>
      <c r="H949" s="41">
        <v>3274.5</v>
      </c>
      <c r="I949" s="41">
        <v>695.6</v>
      </c>
      <c r="J949" s="41">
        <v>0</v>
      </c>
      <c r="K949" s="41">
        <v>0</v>
      </c>
      <c r="L949" s="10"/>
      <c r="M949" s="12">
        <f t="shared" si="1199"/>
        <v>3970.1</v>
      </c>
    </row>
    <row r="950" spans="1:17" ht="16.5" hidden="1" x14ac:dyDescent="0.25">
      <c r="A950" s="29" t="s">
        <v>22</v>
      </c>
      <c r="B950" s="42" t="s">
        <v>42</v>
      </c>
      <c r="C950" s="43"/>
      <c r="D950" s="53"/>
      <c r="E950" s="41"/>
      <c r="F950" s="41"/>
      <c r="G950" s="41"/>
      <c r="H950" s="41"/>
      <c r="I950" s="41"/>
      <c r="J950" s="41"/>
      <c r="K950" s="41"/>
      <c r="L950" s="10"/>
      <c r="M950" s="12">
        <f t="shared" si="1199"/>
        <v>0</v>
      </c>
    </row>
    <row r="951" spans="1:17" ht="16.5" x14ac:dyDescent="0.25">
      <c r="A951" s="29"/>
      <c r="B951" s="42"/>
      <c r="C951" s="45" t="s">
        <v>156</v>
      </c>
      <c r="D951" s="41">
        <f>D952</f>
        <v>32778.21</v>
      </c>
      <c r="E951" s="41">
        <v>0</v>
      </c>
      <c r="F951" s="41">
        <v>0</v>
      </c>
      <c r="G951" s="41">
        <v>0</v>
      </c>
      <c r="H951" s="41">
        <v>0</v>
      </c>
      <c r="I951" s="41">
        <v>0</v>
      </c>
      <c r="J951" s="41">
        <v>0</v>
      </c>
      <c r="K951" s="41">
        <v>0</v>
      </c>
      <c r="L951" s="10"/>
      <c r="M951" s="12">
        <f t="shared" si="1199"/>
        <v>32778.21</v>
      </c>
    </row>
    <row r="952" spans="1:17" ht="16.5" x14ac:dyDescent="0.25">
      <c r="A952" s="29"/>
      <c r="B952" s="42"/>
      <c r="C952" s="45" t="s">
        <v>59</v>
      </c>
      <c r="D952" s="41">
        <f>D955+D962</f>
        <v>32778.21</v>
      </c>
      <c r="E952" s="41">
        <f t="shared" ref="E952:J952" si="1252">E951</f>
        <v>0</v>
      </c>
      <c r="F952" s="41">
        <f t="shared" si="1252"/>
        <v>0</v>
      </c>
      <c r="G952" s="41">
        <f t="shared" si="1252"/>
        <v>0</v>
      </c>
      <c r="H952" s="41">
        <f t="shared" si="1252"/>
        <v>0</v>
      </c>
      <c r="I952" s="41">
        <f t="shared" si="1252"/>
        <v>0</v>
      </c>
      <c r="J952" s="41">
        <f t="shared" si="1252"/>
        <v>0</v>
      </c>
      <c r="K952" s="41">
        <f t="shared" ref="K952" si="1253">K951</f>
        <v>0</v>
      </c>
      <c r="L952" s="10"/>
      <c r="M952" s="12">
        <f t="shared" si="1199"/>
        <v>32778.21</v>
      </c>
    </row>
    <row r="953" spans="1:17" ht="16.5" x14ac:dyDescent="0.25">
      <c r="A953" s="29"/>
      <c r="B953" s="42"/>
      <c r="C953" s="45" t="s">
        <v>60</v>
      </c>
      <c r="D953" s="53">
        <f>D957+D964</f>
        <v>0</v>
      </c>
      <c r="E953" s="53">
        <f t="shared" ref="E953:K953" si="1254">E957+E964</f>
        <v>0</v>
      </c>
      <c r="F953" s="53">
        <f t="shared" si="1254"/>
        <v>0</v>
      </c>
      <c r="G953" s="53">
        <f t="shared" si="1254"/>
        <v>0</v>
      </c>
      <c r="H953" s="53">
        <f t="shared" si="1254"/>
        <v>0</v>
      </c>
      <c r="I953" s="53">
        <f t="shared" si="1254"/>
        <v>0</v>
      </c>
      <c r="J953" s="53">
        <f t="shared" ref="J953" si="1255">J957+J964</f>
        <v>0</v>
      </c>
      <c r="K953" s="53">
        <f t="shared" si="1254"/>
        <v>0</v>
      </c>
      <c r="L953" s="10"/>
      <c r="M953" s="12">
        <f t="shared" si="1199"/>
        <v>0</v>
      </c>
    </row>
    <row r="954" spans="1:17" ht="16.5" x14ac:dyDescent="0.25">
      <c r="A954" s="29"/>
      <c r="B954" s="42"/>
      <c r="C954" s="45" t="s">
        <v>152</v>
      </c>
      <c r="D954" s="53">
        <v>0</v>
      </c>
      <c r="E954" s="53">
        <v>0</v>
      </c>
      <c r="F954" s="53">
        <v>0</v>
      </c>
      <c r="G954" s="53">
        <v>0</v>
      </c>
      <c r="H954" s="53">
        <v>0</v>
      </c>
      <c r="I954" s="53">
        <v>0</v>
      </c>
      <c r="J954" s="53">
        <v>0</v>
      </c>
      <c r="K954" s="53">
        <v>0</v>
      </c>
      <c r="L954" s="10"/>
      <c r="M954" s="12">
        <f t="shared" si="1199"/>
        <v>0</v>
      </c>
    </row>
    <row r="955" spans="1:17" ht="16.5" x14ac:dyDescent="0.25">
      <c r="A955" s="29"/>
      <c r="B955" s="42"/>
      <c r="C955" s="43" t="s">
        <v>149</v>
      </c>
      <c r="D955" s="53">
        <f>D956+D957</f>
        <v>31147.09</v>
      </c>
      <c r="E955" s="53">
        <f t="shared" ref="E955:J955" si="1256">E956+E957</f>
        <v>0</v>
      </c>
      <c r="F955" s="53">
        <f t="shared" si="1256"/>
        <v>0</v>
      </c>
      <c r="G955" s="53">
        <f t="shared" si="1256"/>
        <v>0</v>
      </c>
      <c r="H955" s="53">
        <f t="shared" si="1256"/>
        <v>0</v>
      </c>
      <c r="I955" s="53">
        <f t="shared" si="1256"/>
        <v>0</v>
      </c>
      <c r="J955" s="53">
        <f t="shared" si="1256"/>
        <v>0</v>
      </c>
      <c r="K955" s="53">
        <f t="shared" ref="K955" si="1257">K956+K957</f>
        <v>0</v>
      </c>
      <c r="L955" s="10"/>
      <c r="M955" s="12">
        <f t="shared" si="1199"/>
        <v>31147.09</v>
      </c>
    </row>
    <row r="956" spans="1:17" ht="16.5" x14ac:dyDescent="0.25">
      <c r="A956" s="29"/>
      <c r="B956" s="42"/>
      <c r="C956" s="45" t="s">
        <v>59</v>
      </c>
      <c r="D956" s="41">
        <f>D960</f>
        <v>31147.09</v>
      </c>
      <c r="E956" s="41">
        <f t="shared" ref="E956:J956" si="1258">E960</f>
        <v>0</v>
      </c>
      <c r="F956" s="41">
        <f t="shared" si="1258"/>
        <v>0</v>
      </c>
      <c r="G956" s="41">
        <f t="shared" si="1258"/>
        <v>0</v>
      </c>
      <c r="H956" s="41">
        <f t="shared" si="1258"/>
        <v>0</v>
      </c>
      <c r="I956" s="41">
        <f t="shared" si="1258"/>
        <v>0</v>
      </c>
      <c r="J956" s="41">
        <f t="shared" si="1258"/>
        <v>0</v>
      </c>
      <c r="K956" s="41">
        <f t="shared" ref="K956" si="1259">K960</f>
        <v>0</v>
      </c>
      <c r="L956" s="10"/>
      <c r="M956" s="12">
        <f t="shared" si="1199"/>
        <v>31147.09</v>
      </c>
    </row>
    <row r="957" spans="1:17" ht="16.5" x14ac:dyDescent="0.25">
      <c r="A957" s="29"/>
      <c r="B957" s="42"/>
      <c r="C957" s="45" t="s">
        <v>60</v>
      </c>
      <c r="D957" s="41">
        <f>D961</f>
        <v>0</v>
      </c>
      <c r="E957" s="41">
        <f t="shared" ref="E957:J957" si="1260">E961</f>
        <v>0</v>
      </c>
      <c r="F957" s="41">
        <f t="shared" si="1260"/>
        <v>0</v>
      </c>
      <c r="G957" s="41">
        <f t="shared" si="1260"/>
        <v>0</v>
      </c>
      <c r="H957" s="41">
        <f t="shared" si="1260"/>
        <v>0</v>
      </c>
      <c r="I957" s="41">
        <f t="shared" si="1260"/>
        <v>0</v>
      </c>
      <c r="J957" s="41">
        <f t="shared" si="1260"/>
        <v>0</v>
      </c>
      <c r="K957" s="41">
        <f t="shared" ref="K957" si="1261">K961</f>
        <v>0</v>
      </c>
      <c r="L957" s="10"/>
      <c r="M957" s="12">
        <f t="shared" si="1199"/>
        <v>0</v>
      </c>
    </row>
    <row r="958" spans="1:17" ht="16.5" x14ac:dyDescent="0.25">
      <c r="A958" s="29"/>
      <c r="B958" s="42"/>
      <c r="C958" s="44" t="s">
        <v>151</v>
      </c>
      <c r="D958" s="41"/>
      <c r="E958" s="41"/>
      <c r="F958" s="41"/>
      <c r="G958" s="41"/>
      <c r="H958" s="41"/>
      <c r="I958" s="41"/>
      <c r="J958" s="41"/>
      <c r="K958" s="41"/>
      <c r="L958" s="10"/>
      <c r="M958" s="12">
        <f t="shared" ref="M958:M1021" si="1262">D958+E958+F958+G958+H958+I958+J958+K958</f>
        <v>0</v>
      </c>
    </row>
    <row r="959" spans="1:17" ht="32.25" customHeight="1" x14ac:dyDescent="0.25">
      <c r="A959" s="29"/>
      <c r="B959" s="42"/>
      <c r="C959" s="43" t="s">
        <v>162</v>
      </c>
      <c r="D959" s="41">
        <f>D960+D961</f>
        <v>31147.09</v>
      </c>
      <c r="E959" s="41">
        <f t="shared" ref="E959:J959" si="1263">E960+E961</f>
        <v>0</v>
      </c>
      <c r="F959" s="41">
        <f t="shared" si="1263"/>
        <v>0</v>
      </c>
      <c r="G959" s="41">
        <f t="shared" si="1263"/>
        <v>0</v>
      </c>
      <c r="H959" s="41">
        <f t="shared" si="1263"/>
        <v>0</v>
      </c>
      <c r="I959" s="41">
        <f t="shared" si="1263"/>
        <v>0</v>
      </c>
      <c r="J959" s="41">
        <f t="shared" si="1263"/>
        <v>0</v>
      </c>
      <c r="K959" s="41">
        <f t="shared" ref="K959" si="1264">K960+K961</f>
        <v>0</v>
      </c>
      <c r="L959" s="10"/>
      <c r="M959" s="12">
        <f t="shared" si="1262"/>
        <v>31147.09</v>
      </c>
      <c r="Q959" s="2"/>
    </row>
    <row r="960" spans="1:17" ht="16.5" x14ac:dyDescent="0.25">
      <c r="A960" s="29"/>
      <c r="B960" s="42"/>
      <c r="C960" s="45" t="s">
        <v>59</v>
      </c>
      <c r="D960" s="53">
        <f>D978</f>
        <v>31147.09</v>
      </c>
      <c r="E960" s="53">
        <f t="shared" ref="E960:J960" si="1265">E978</f>
        <v>0</v>
      </c>
      <c r="F960" s="53">
        <f t="shared" si="1265"/>
        <v>0</v>
      </c>
      <c r="G960" s="53">
        <f t="shared" si="1265"/>
        <v>0</v>
      </c>
      <c r="H960" s="53">
        <f t="shared" si="1265"/>
        <v>0</v>
      </c>
      <c r="I960" s="53">
        <f t="shared" si="1265"/>
        <v>0</v>
      </c>
      <c r="J960" s="53">
        <f t="shared" si="1265"/>
        <v>0</v>
      </c>
      <c r="K960" s="53">
        <f t="shared" ref="K960" si="1266">K978</f>
        <v>0</v>
      </c>
      <c r="L960" s="10"/>
      <c r="M960" s="12">
        <f t="shared" si="1262"/>
        <v>31147.09</v>
      </c>
      <c r="Q960" s="2"/>
    </row>
    <row r="961" spans="1:17" ht="16.5" x14ac:dyDescent="0.25">
      <c r="A961" s="29"/>
      <c r="B961" s="42"/>
      <c r="C961" s="45" t="s">
        <v>60</v>
      </c>
      <c r="D961" s="53">
        <f>D979</f>
        <v>0</v>
      </c>
      <c r="E961" s="53">
        <f t="shared" ref="E961:J961" si="1267">E979</f>
        <v>0</v>
      </c>
      <c r="F961" s="53">
        <f t="shared" si="1267"/>
        <v>0</v>
      </c>
      <c r="G961" s="53">
        <f t="shared" si="1267"/>
        <v>0</v>
      </c>
      <c r="H961" s="53">
        <f t="shared" si="1267"/>
        <v>0</v>
      </c>
      <c r="I961" s="53">
        <f t="shared" si="1267"/>
        <v>0</v>
      </c>
      <c r="J961" s="53">
        <f t="shared" si="1267"/>
        <v>0</v>
      </c>
      <c r="K961" s="53">
        <f t="shared" ref="K961" si="1268">K979</f>
        <v>0</v>
      </c>
      <c r="L961" s="10"/>
      <c r="M961" s="12">
        <f t="shared" si="1262"/>
        <v>0</v>
      </c>
      <c r="Q961" s="2"/>
    </row>
    <row r="962" spans="1:17" ht="16.5" x14ac:dyDescent="0.25">
      <c r="A962" s="29"/>
      <c r="B962" s="42"/>
      <c r="C962" s="43" t="s">
        <v>150</v>
      </c>
      <c r="D962" s="41">
        <f>D963+D964</f>
        <v>1631.12</v>
      </c>
      <c r="E962" s="41">
        <f t="shared" ref="E962:L962" si="1269">E963+E964</f>
        <v>0</v>
      </c>
      <c r="F962" s="41">
        <f t="shared" si="1269"/>
        <v>0</v>
      </c>
      <c r="G962" s="41">
        <f t="shared" si="1269"/>
        <v>0</v>
      </c>
      <c r="H962" s="41">
        <f t="shared" si="1269"/>
        <v>0</v>
      </c>
      <c r="I962" s="41">
        <f t="shared" si="1269"/>
        <v>0</v>
      </c>
      <c r="J962" s="41">
        <f t="shared" si="1269"/>
        <v>0</v>
      </c>
      <c r="K962" s="41">
        <f t="shared" ref="K962" si="1270">K963+K964</f>
        <v>0</v>
      </c>
      <c r="L962" s="8">
        <f t="shared" si="1269"/>
        <v>0</v>
      </c>
      <c r="M962" s="12">
        <f t="shared" si="1262"/>
        <v>1631.12</v>
      </c>
    </row>
    <row r="963" spans="1:17" ht="16.5" x14ac:dyDescent="0.25">
      <c r="A963" s="29"/>
      <c r="B963" s="42"/>
      <c r="C963" s="45" t="s">
        <v>59</v>
      </c>
      <c r="D963" s="41">
        <f>D967</f>
        <v>1631.12</v>
      </c>
      <c r="E963" s="41">
        <f t="shared" ref="E963:J963" si="1271">E967</f>
        <v>0</v>
      </c>
      <c r="F963" s="41">
        <f t="shared" si="1271"/>
        <v>0</v>
      </c>
      <c r="G963" s="41">
        <f t="shared" si="1271"/>
        <v>0</v>
      </c>
      <c r="H963" s="41">
        <f t="shared" si="1271"/>
        <v>0</v>
      </c>
      <c r="I963" s="41">
        <f t="shared" si="1271"/>
        <v>0</v>
      </c>
      <c r="J963" s="41">
        <f t="shared" si="1271"/>
        <v>0</v>
      </c>
      <c r="K963" s="41">
        <f t="shared" ref="K963" si="1272">K967</f>
        <v>0</v>
      </c>
      <c r="L963" s="10"/>
      <c r="M963" s="12">
        <f t="shared" si="1262"/>
        <v>1631.12</v>
      </c>
    </row>
    <row r="964" spans="1:17" ht="16.5" x14ac:dyDescent="0.25">
      <c r="A964" s="29"/>
      <c r="B964" s="42"/>
      <c r="C964" s="45" t="s">
        <v>60</v>
      </c>
      <c r="D964" s="41">
        <f>D968</f>
        <v>0</v>
      </c>
      <c r="E964" s="41">
        <f t="shared" ref="E964:J964" si="1273">E968</f>
        <v>0</v>
      </c>
      <c r="F964" s="41">
        <f t="shared" si="1273"/>
        <v>0</v>
      </c>
      <c r="G964" s="41">
        <f t="shared" si="1273"/>
        <v>0</v>
      </c>
      <c r="H964" s="41">
        <f t="shared" si="1273"/>
        <v>0</v>
      </c>
      <c r="I964" s="41">
        <f t="shared" si="1273"/>
        <v>0</v>
      </c>
      <c r="J964" s="41">
        <f t="shared" si="1273"/>
        <v>0</v>
      </c>
      <c r="K964" s="41">
        <f t="shared" ref="K964" si="1274">K968</f>
        <v>0</v>
      </c>
      <c r="L964" s="10"/>
      <c r="M964" s="12">
        <f t="shared" si="1262"/>
        <v>0</v>
      </c>
    </row>
    <row r="965" spans="1:17" ht="16.5" x14ac:dyDescent="0.25">
      <c r="A965" s="29"/>
      <c r="B965" s="42"/>
      <c r="C965" s="44" t="s">
        <v>151</v>
      </c>
      <c r="D965" s="41"/>
      <c r="E965" s="41"/>
      <c r="F965" s="41"/>
      <c r="G965" s="41"/>
      <c r="H965" s="41"/>
      <c r="I965" s="41"/>
      <c r="J965" s="41"/>
      <c r="K965" s="41"/>
      <c r="L965" s="10"/>
      <c r="M965" s="12">
        <f t="shared" si="1262"/>
        <v>0</v>
      </c>
    </row>
    <row r="966" spans="1:17" ht="32.25" customHeight="1" x14ac:dyDescent="0.25">
      <c r="A966" s="29"/>
      <c r="B966" s="42"/>
      <c r="C966" s="43" t="s">
        <v>162</v>
      </c>
      <c r="D966" s="41">
        <f>D967+D968</f>
        <v>1631.12</v>
      </c>
      <c r="E966" s="41">
        <f t="shared" ref="E966:J966" si="1275">E967+E968</f>
        <v>0</v>
      </c>
      <c r="F966" s="41">
        <f t="shared" si="1275"/>
        <v>0</v>
      </c>
      <c r="G966" s="41">
        <f t="shared" si="1275"/>
        <v>0</v>
      </c>
      <c r="H966" s="41">
        <f t="shared" si="1275"/>
        <v>0</v>
      </c>
      <c r="I966" s="41">
        <f t="shared" si="1275"/>
        <v>0</v>
      </c>
      <c r="J966" s="41">
        <f t="shared" si="1275"/>
        <v>0</v>
      </c>
      <c r="K966" s="41">
        <f t="shared" ref="K966" si="1276">K967+K968</f>
        <v>0</v>
      </c>
      <c r="L966" s="10"/>
      <c r="M966" s="12">
        <f t="shared" si="1262"/>
        <v>1631.12</v>
      </c>
    </row>
    <row r="967" spans="1:17" ht="16.5" x14ac:dyDescent="0.25">
      <c r="A967" s="29"/>
      <c r="B967" s="42"/>
      <c r="C967" s="45" t="s">
        <v>59</v>
      </c>
      <c r="D967" s="41">
        <f>D985</f>
        <v>1631.12</v>
      </c>
      <c r="E967" s="41">
        <f t="shared" ref="E967:J967" si="1277">E985</f>
        <v>0</v>
      </c>
      <c r="F967" s="41">
        <f t="shared" si="1277"/>
        <v>0</v>
      </c>
      <c r="G967" s="41">
        <f t="shared" si="1277"/>
        <v>0</v>
      </c>
      <c r="H967" s="41">
        <f t="shared" si="1277"/>
        <v>0</v>
      </c>
      <c r="I967" s="41">
        <f t="shared" si="1277"/>
        <v>0</v>
      </c>
      <c r="J967" s="41">
        <f t="shared" si="1277"/>
        <v>0</v>
      </c>
      <c r="K967" s="41">
        <f t="shared" ref="K967" si="1278">K985</f>
        <v>0</v>
      </c>
      <c r="L967" s="10"/>
      <c r="M967" s="12">
        <f t="shared" si="1262"/>
        <v>1631.12</v>
      </c>
    </row>
    <row r="968" spans="1:17" ht="16.5" x14ac:dyDescent="0.25">
      <c r="A968" s="29"/>
      <c r="B968" s="42"/>
      <c r="C968" s="45" t="s">
        <v>60</v>
      </c>
      <c r="D968" s="41">
        <f>D986</f>
        <v>0</v>
      </c>
      <c r="E968" s="41">
        <f t="shared" ref="E968:J968" si="1279">E986</f>
        <v>0</v>
      </c>
      <c r="F968" s="41">
        <f t="shared" si="1279"/>
        <v>0</v>
      </c>
      <c r="G968" s="41">
        <f t="shared" si="1279"/>
        <v>0</v>
      </c>
      <c r="H968" s="41">
        <f t="shared" si="1279"/>
        <v>0</v>
      </c>
      <c r="I968" s="41">
        <f t="shared" si="1279"/>
        <v>0</v>
      </c>
      <c r="J968" s="41">
        <f t="shared" si="1279"/>
        <v>0</v>
      </c>
      <c r="K968" s="41">
        <f t="shared" ref="K968" si="1280">K986</f>
        <v>0</v>
      </c>
      <c r="L968" s="10"/>
      <c r="M968" s="12">
        <f t="shared" si="1262"/>
        <v>0</v>
      </c>
    </row>
    <row r="969" spans="1:17" ht="16.5" x14ac:dyDescent="0.25">
      <c r="A969" s="29" t="s">
        <v>109</v>
      </c>
      <c r="B969" s="42" t="s">
        <v>110</v>
      </c>
      <c r="C969" s="45" t="s">
        <v>156</v>
      </c>
      <c r="D969" s="41">
        <f>D970+D971</f>
        <v>32778.21</v>
      </c>
      <c r="E969" s="41">
        <f t="shared" ref="E969:J969" si="1281">E970+E971</f>
        <v>0</v>
      </c>
      <c r="F969" s="41">
        <f t="shared" si="1281"/>
        <v>0</v>
      </c>
      <c r="G969" s="41">
        <f t="shared" si="1281"/>
        <v>0</v>
      </c>
      <c r="H969" s="41">
        <f t="shared" si="1281"/>
        <v>0</v>
      </c>
      <c r="I969" s="41">
        <f t="shared" si="1281"/>
        <v>0</v>
      </c>
      <c r="J969" s="41">
        <f t="shared" si="1281"/>
        <v>0</v>
      </c>
      <c r="K969" s="41">
        <f t="shared" ref="K969" si="1282">K970+K971</f>
        <v>0</v>
      </c>
      <c r="L969" s="10"/>
      <c r="M969" s="12">
        <f t="shared" si="1262"/>
        <v>32778.21</v>
      </c>
      <c r="N969" s="2"/>
    </row>
    <row r="970" spans="1:17" ht="16.5" x14ac:dyDescent="0.25">
      <c r="A970" s="29"/>
      <c r="B970" s="42"/>
      <c r="C970" s="45" t="s">
        <v>59</v>
      </c>
      <c r="D970" s="41">
        <f>D974+D981</f>
        <v>32778.21</v>
      </c>
      <c r="E970" s="41">
        <f t="shared" ref="E970:J970" si="1283">E974+E981</f>
        <v>0</v>
      </c>
      <c r="F970" s="41">
        <f t="shared" si="1283"/>
        <v>0</v>
      </c>
      <c r="G970" s="41">
        <f t="shared" si="1283"/>
        <v>0</v>
      </c>
      <c r="H970" s="41">
        <f t="shared" si="1283"/>
        <v>0</v>
      </c>
      <c r="I970" s="41">
        <f t="shared" si="1283"/>
        <v>0</v>
      </c>
      <c r="J970" s="41">
        <f t="shared" si="1283"/>
        <v>0</v>
      </c>
      <c r="K970" s="41">
        <f t="shared" ref="K970" si="1284">K974+K981</f>
        <v>0</v>
      </c>
      <c r="L970" s="10"/>
      <c r="M970" s="12">
        <f t="shared" si="1262"/>
        <v>32778.21</v>
      </c>
      <c r="N970" s="2"/>
    </row>
    <row r="971" spans="1:17" ht="16.5" x14ac:dyDescent="0.25">
      <c r="A971" s="29"/>
      <c r="B971" s="42"/>
      <c r="C971" s="45" t="s">
        <v>60</v>
      </c>
      <c r="D971" s="53">
        <f>D975+D982</f>
        <v>0</v>
      </c>
      <c r="E971" s="53">
        <f t="shared" ref="E971:J971" si="1285">E975+E982</f>
        <v>0</v>
      </c>
      <c r="F971" s="53">
        <f t="shared" si="1285"/>
        <v>0</v>
      </c>
      <c r="G971" s="53">
        <f t="shared" si="1285"/>
        <v>0</v>
      </c>
      <c r="H971" s="53">
        <f t="shared" si="1285"/>
        <v>0</v>
      </c>
      <c r="I971" s="53">
        <f t="shared" si="1285"/>
        <v>0</v>
      </c>
      <c r="J971" s="53">
        <f t="shared" si="1285"/>
        <v>0</v>
      </c>
      <c r="K971" s="53">
        <f t="shared" ref="K971" si="1286">K975+K982</f>
        <v>0</v>
      </c>
      <c r="L971" s="10"/>
      <c r="M971" s="12">
        <f t="shared" si="1262"/>
        <v>0</v>
      </c>
      <c r="N971" s="2"/>
    </row>
    <row r="972" spans="1:17" ht="16.5" x14ac:dyDescent="0.25">
      <c r="A972" s="29"/>
      <c r="B972" s="42"/>
      <c r="C972" s="45" t="s">
        <v>152</v>
      </c>
      <c r="D972" s="53">
        <v>0</v>
      </c>
      <c r="E972" s="53">
        <v>0</v>
      </c>
      <c r="F972" s="53">
        <v>0</v>
      </c>
      <c r="G972" s="53">
        <v>0</v>
      </c>
      <c r="H972" s="53">
        <v>0</v>
      </c>
      <c r="I972" s="53">
        <v>0</v>
      </c>
      <c r="J972" s="53">
        <v>0</v>
      </c>
      <c r="K972" s="53">
        <v>0</v>
      </c>
      <c r="L972" s="10"/>
      <c r="M972" s="12">
        <f t="shared" si="1262"/>
        <v>0</v>
      </c>
      <c r="N972" s="2"/>
    </row>
    <row r="973" spans="1:17" ht="16.5" x14ac:dyDescent="0.25">
      <c r="A973" s="29"/>
      <c r="B973" s="42"/>
      <c r="C973" s="43" t="s">
        <v>149</v>
      </c>
      <c r="D973" s="53">
        <f>D974+D975</f>
        <v>31147.09</v>
      </c>
      <c r="E973" s="53">
        <f t="shared" ref="E973:J973" si="1287">E974+E975</f>
        <v>0</v>
      </c>
      <c r="F973" s="53">
        <f t="shared" si="1287"/>
        <v>0</v>
      </c>
      <c r="G973" s="53">
        <f t="shared" si="1287"/>
        <v>0</v>
      </c>
      <c r="H973" s="53">
        <f t="shared" si="1287"/>
        <v>0</v>
      </c>
      <c r="I973" s="53">
        <f t="shared" si="1287"/>
        <v>0</v>
      </c>
      <c r="J973" s="53">
        <f t="shared" si="1287"/>
        <v>0</v>
      </c>
      <c r="K973" s="53">
        <f t="shared" ref="K973" si="1288">K974+K975</f>
        <v>0</v>
      </c>
      <c r="L973" s="10"/>
      <c r="M973" s="12">
        <f t="shared" si="1262"/>
        <v>31147.09</v>
      </c>
      <c r="N973" s="2"/>
    </row>
    <row r="974" spans="1:17" ht="16.5" x14ac:dyDescent="0.25">
      <c r="A974" s="29"/>
      <c r="B974" s="42"/>
      <c r="C974" s="45" t="s">
        <v>59</v>
      </c>
      <c r="D974" s="41">
        <f>D978</f>
        <v>31147.09</v>
      </c>
      <c r="E974" s="41">
        <f t="shared" ref="E974:J974" si="1289">E978</f>
        <v>0</v>
      </c>
      <c r="F974" s="41">
        <f t="shared" si="1289"/>
        <v>0</v>
      </c>
      <c r="G974" s="41">
        <f t="shared" si="1289"/>
        <v>0</v>
      </c>
      <c r="H974" s="41">
        <f t="shared" si="1289"/>
        <v>0</v>
      </c>
      <c r="I974" s="41">
        <f t="shared" si="1289"/>
        <v>0</v>
      </c>
      <c r="J974" s="41">
        <f t="shared" si="1289"/>
        <v>0</v>
      </c>
      <c r="K974" s="41">
        <f t="shared" ref="K974:K975" si="1290">K978</f>
        <v>0</v>
      </c>
      <c r="L974" s="10"/>
      <c r="M974" s="12">
        <f t="shared" si="1262"/>
        <v>31147.09</v>
      </c>
      <c r="N974" s="2"/>
    </row>
    <row r="975" spans="1:17" ht="16.5" x14ac:dyDescent="0.25">
      <c r="A975" s="29"/>
      <c r="B975" s="42"/>
      <c r="C975" s="45" t="s">
        <v>60</v>
      </c>
      <c r="D975" s="41">
        <f>D979</f>
        <v>0</v>
      </c>
      <c r="E975" s="41">
        <f t="shared" ref="E975:J975" si="1291">E979</f>
        <v>0</v>
      </c>
      <c r="F975" s="41">
        <f t="shared" si="1291"/>
        <v>0</v>
      </c>
      <c r="G975" s="41">
        <f t="shared" si="1291"/>
        <v>0</v>
      </c>
      <c r="H975" s="41">
        <f t="shared" si="1291"/>
        <v>0</v>
      </c>
      <c r="I975" s="41">
        <f t="shared" si="1291"/>
        <v>0</v>
      </c>
      <c r="J975" s="41">
        <f t="shared" si="1291"/>
        <v>0</v>
      </c>
      <c r="K975" s="41">
        <f t="shared" si="1290"/>
        <v>0</v>
      </c>
      <c r="L975" s="10"/>
      <c r="M975" s="12">
        <f t="shared" si="1262"/>
        <v>0</v>
      </c>
      <c r="N975" s="2"/>
    </row>
    <row r="976" spans="1:17" ht="16.5" x14ac:dyDescent="0.25">
      <c r="A976" s="29"/>
      <c r="B976" s="42"/>
      <c r="C976" s="44" t="s">
        <v>151</v>
      </c>
      <c r="D976" s="41"/>
      <c r="E976" s="41"/>
      <c r="F976" s="41"/>
      <c r="G976" s="41"/>
      <c r="H976" s="41"/>
      <c r="I976" s="41"/>
      <c r="J976" s="41"/>
      <c r="K976" s="41"/>
      <c r="L976" s="10"/>
      <c r="M976" s="12">
        <f t="shared" si="1262"/>
        <v>0</v>
      </c>
      <c r="N976" s="2"/>
    </row>
    <row r="977" spans="1:14" ht="34.5" customHeight="1" x14ac:dyDescent="0.25">
      <c r="A977" s="29"/>
      <c r="B977" s="42"/>
      <c r="C977" s="43" t="s">
        <v>162</v>
      </c>
      <c r="D977" s="41">
        <f>D978+D979</f>
        <v>31147.09</v>
      </c>
      <c r="E977" s="41">
        <f t="shared" ref="E977:J977" si="1292">E978+E979</f>
        <v>0</v>
      </c>
      <c r="F977" s="41">
        <f t="shared" si="1292"/>
        <v>0</v>
      </c>
      <c r="G977" s="41">
        <f t="shared" si="1292"/>
        <v>0</v>
      </c>
      <c r="H977" s="41">
        <f t="shared" si="1292"/>
        <v>0</v>
      </c>
      <c r="I977" s="41">
        <f t="shared" si="1292"/>
        <v>0</v>
      </c>
      <c r="J977" s="41">
        <f t="shared" si="1292"/>
        <v>0</v>
      </c>
      <c r="K977" s="41">
        <f t="shared" ref="K977" si="1293">K978+K979</f>
        <v>0</v>
      </c>
      <c r="L977" s="10"/>
      <c r="M977" s="12">
        <f t="shared" si="1262"/>
        <v>31147.09</v>
      </c>
      <c r="N977" s="2"/>
    </row>
    <row r="978" spans="1:14" ht="16.5" x14ac:dyDescent="0.25">
      <c r="A978" s="29"/>
      <c r="B978" s="42"/>
      <c r="C978" s="45" t="s">
        <v>59</v>
      </c>
      <c r="D978" s="41">
        <v>31147.09</v>
      </c>
      <c r="E978" s="41">
        <v>0</v>
      </c>
      <c r="F978" s="41">
        <v>0</v>
      </c>
      <c r="G978" s="41">
        <v>0</v>
      </c>
      <c r="H978" s="41">
        <v>0</v>
      </c>
      <c r="I978" s="41">
        <v>0</v>
      </c>
      <c r="J978" s="41">
        <v>0</v>
      </c>
      <c r="K978" s="41">
        <v>0</v>
      </c>
      <c r="L978" s="10"/>
      <c r="M978" s="12">
        <f t="shared" si="1262"/>
        <v>31147.09</v>
      </c>
      <c r="N978" s="2"/>
    </row>
    <row r="979" spans="1:14" ht="16.5" x14ac:dyDescent="0.25">
      <c r="A979" s="29"/>
      <c r="B979" s="42"/>
      <c r="C979" s="45" t="s">
        <v>60</v>
      </c>
      <c r="D979" s="41">
        <v>0</v>
      </c>
      <c r="E979" s="41">
        <v>0</v>
      </c>
      <c r="F979" s="41">
        <v>0</v>
      </c>
      <c r="G979" s="41">
        <v>0</v>
      </c>
      <c r="H979" s="41">
        <v>0</v>
      </c>
      <c r="I979" s="41">
        <v>0</v>
      </c>
      <c r="J979" s="41">
        <v>0</v>
      </c>
      <c r="K979" s="41">
        <v>0</v>
      </c>
      <c r="L979" s="10"/>
      <c r="M979" s="12">
        <f t="shared" si="1262"/>
        <v>0</v>
      </c>
      <c r="N979" s="2"/>
    </row>
    <row r="980" spans="1:14" ht="16.5" x14ac:dyDescent="0.25">
      <c r="A980" s="29"/>
      <c r="B980" s="42"/>
      <c r="C980" s="43" t="s">
        <v>150</v>
      </c>
      <c r="D980" s="41">
        <f>D981+D982</f>
        <v>1631.12</v>
      </c>
      <c r="E980" s="41">
        <f t="shared" ref="E980:J980" si="1294">E981+E982</f>
        <v>0</v>
      </c>
      <c r="F980" s="41">
        <f t="shared" si="1294"/>
        <v>0</v>
      </c>
      <c r="G980" s="41">
        <f t="shared" si="1294"/>
        <v>0</v>
      </c>
      <c r="H980" s="41">
        <f t="shared" si="1294"/>
        <v>0</v>
      </c>
      <c r="I980" s="41">
        <f t="shared" si="1294"/>
        <v>0</v>
      </c>
      <c r="J980" s="41">
        <f t="shared" si="1294"/>
        <v>0</v>
      </c>
      <c r="K980" s="41">
        <f t="shared" ref="K980" si="1295">K981+K982</f>
        <v>0</v>
      </c>
      <c r="L980" s="10"/>
      <c r="M980" s="12">
        <f t="shared" si="1262"/>
        <v>1631.12</v>
      </c>
      <c r="N980" s="2"/>
    </row>
    <row r="981" spans="1:14" ht="16.5" x14ac:dyDescent="0.25">
      <c r="A981" s="29"/>
      <c r="B981" s="42"/>
      <c r="C981" s="45" t="s">
        <v>59</v>
      </c>
      <c r="D981" s="53">
        <f>D985</f>
        <v>1631.12</v>
      </c>
      <c r="E981" s="53">
        <f t="shared" ref="E981:J981" si="1296">E985</f>
        <v>0</v>
      </c>
      <c r="F981" s="53">
        <f t="shared" si="1296"/>
        <v>0</v>
      </c>
      <c r="G981" s="53">
        <f t="shared" si="1296"/>
        <v>0</v>
      </c>
      <c r="H981" s="53">
        <f t="shared" si="1296"/>
        <v>0</v>
      </c>
      <c r="I981" s="53">
        <f t="shared" si="1296"/>
        <v>0</v>
      </c>
      <c r="J981" s="53">
        <f t="shared" si="1296"/>
        <v>0</v>
      </c>
      <c r="K981" s="53">
        <f t="shared" ref="K981" si="1297">K985</f>
        <v>0</v>
      </c>
      <c r="L981" s="10"/>
      <c r="M981" s="12">
        <f t="shared" si="1262"/>
        <v>1631.12</v>
      </c>
      <c r="N981" s="2"/>
    </row>
    <row r="982" spans="1:14" ht="16.5" x14ac:dyDescent="0.25">
      <c r="A982" s="29"/>
      <c r="B982" s="42"/>
      <c r="C982" s="45" t="s">
        <v>60</v>
      </c>
      <c r="D982" s="53">
        <f>D986</f>
        <v>0</v>
      </c>
      <c r="E982" s="53">
        <f t="shared" ref="E982:J982" si="1298">E986</f>
        <v>0</v>
      </c>
      <c r="F982" s="53">
        <f t="shared" si="1298"/>
        <v>0</v>
      </c>
      <c r="G982" s="53">
        <f t="shared" si="1298"/>
        <v>0</v>
      </c>
      <c r="H982" s="53">
        <f t="shared" si="1298"/>
        <v>0</v>
      </c>
      <c r="I982" s="53">
        <f t="shared" si="1298"/>
        <v>0</v>
      </c>
      <c r="J982" s="53">
        <f t="shared" si="1298"/>
        <v>0</v>
      </c>
      <c r="K982" s="53">
        <f t="shared" ref="K982" si="1299">K986</f>
        <v>0</v>
      </c>
      <c r="L982" s="10"/>
      <c r="M982" s="12">
        <f t="shared" si="1262"/>
        <v>0</v>
      </c>
      <c r="N982" s="2"/>
    </row>
    <row r="983" spans="1:14" ht="16.5" x14ac:dyDescent="0.25">
      <c r="A983" s="29"/>
      <c r="B983" s="42"/>
      <c r="C983" s="44" t="s">
        <v>151</v>
      </c>
      <c r="D983" s="53"/>
      <c r="E983" s="53"/>
      <c r="F983" s="53"/>
      <c r="G983" s="53"/>
      <c r="H983" s="53"/>
      <c r="I983" s="53"/>
      <c r="J983" s="53"/>
      <c r="K983" s="53"/>
      <c r="L983" s="10"/>
      <c r="M983" s="12">
        <f t="shared" si="1262"/>
        <v>0</v>
      </c>
      <c r="N983" s="2"/>
    </row>
    <row r="984" spans="1:14" ht="35.25" customHeight="1" x14ac:dyDescent="0.25">
      <c r="A984" s="29"/>
      <c r="B984" s="42"/>
      <c r="C984" s="43" t="s">
        <v>162</v>
      </c>
      <c r="D984" s="41">
        <f>D985+D986</f>
        <v>1631.12</v>
      </c>
      <c r="E984" s="41">
        <f t="shared" ref="E984:J984" si="1300">E985+E986</f>
        <v>0</v>
      </c>
      <c r="F984" s="41">
        <f t="shared" si="1300"/>
        <v>0</v>
      </c>
      <c r="G984" s="41">
        <f t="shared" si="1300"/>
        <v>0</v>
      </c>
      <c r="H984" s="41">
        <f t="shared" si="1300"/>
        <v>0</v>
      </c>
      <c r="I984" s="41">
        <f t="shared" si="1300"/>
        <v>0</v>
      </c>
      <c r="J984" s="41">
        <f t="shared" si="1300"/>
        <v>0</v>
      </c>
      <c r="K984" s="41">
        <f t="shared" ref="K984" si="1301">K985+K986</f>
        <v>0</v>
      </c>
      <c r="L984" s="10"/>
      <c r="M984" s="12">
        <f t="shared" si="1262"/>
        <v>1631.12</v>
      </c>
      <c r="N984" s="2"/>
    </row>
    <row r="985" spans="1:14" ht="16.5" x14ac:dyDescent="0.25">
      <c r="A985" s="29"/>
      <c r="B985" s="42"/>
      <c r="C985" s="45" t="s">
        <v>59</v>
      </c>
      <c r="D985" s="41">
        <v>1631.12</v>
      </c>
      <c r="E985" s="41">
        <v>0</v>
      </c>
      <c r="F985" s="41">
        <v>0</v>
      </c>
      <c r="G985" s="41">
        <v>0</v>
      </c>
      <c r="H985" s="41">
        <v>0</v>
      </c>
      <c r="I985" s="41">
        <v>0</v>
      </c>
      <c r="J985" s="41">
        <v>0</v>
      </c>
      <c r="K985" s="41">
        <v>0</v>
      </c>
      <c r="L985" s="10"/>
      <c r="M985" s="12">
        <f t="shared" si="1262"/>
        <v>1631.12</v>
      </c>
      <c r="N985" s="2"/>
    </row>
    <row r="986" spans="1:14" ht="16.5" x14ac:dyDescent="0.25">
      <c r="A986" s="29"/>
      <c r="B986" s="42"/>
      <c r="C986" s="45" t="s">
        <v>60</v>
      </c>
      <c r="D986" s="41">
        <v>0</v>
      </c>
      <c r="E986" s="41">
        <v>0</v>
      </c>
      <c r="F986" s="41">
        <v>0</v>
      </c>
      <c r="G986" s="41">
        <v>0</v>
      </c>
      <c r="H986" s="41">
        <v>0</v>
      </c>
      <c r="I986" s="41">
        <v>0</v>
      </c>
      <c r="J986" s="41">
        <v>0</v>
      </c>
      <c r="K986" s="41">
        <v>0</v>
      </c>
      <c r="L986" s="10"/>
      <c r="M986" s="12">
        <f t="shared" si="1262"/>
        <v>0</v>
      </c>
      <c r="N986" s="2"/>
    </row>
    <row r="987" spans="1:14" ht="16.5" customHeight="1" x14ac:dyDescent="0.25">
      <c r="A987" s="29" t="s">
        <v>43</v>
      </c>
      <c r="B987" s="42" t="s">
        <v>133</v>
      </c>
      <c r="C987" s="45" t="s">
        <v>156</v>
      </c>
      <c r="D987" s="41">
        <f>D988+D989</f>
        <v>0</v>
      </c>
      <c r="E987" s="41">
        <f t="shared" ref="E987:J987" si="1302">E988+E989</f>
        <v>0</v>
      </c>
      <c r="F987" s="41">
        <f t="shared" si="1302"/>
        <v>43547.39</v>
      </c>
      <c r="G987" s="41">
        <f t="shared" si="1302"/>
        <v>0</v>
      </c>
      <c r="H987" s="41">
        <f t="shared" si="1302"/>
        <v>18485.14</v>
      </c>
      <c r="I987" s="41">
        <f t="shared" si="1302"/>
        <v>0</v>
      </c>
      <c r="J987" s="41">
        <f t="shared" si="1302"/>
        <v>0</v>
      </c>
      <c r="K987" s="41">
        <f t="shared" ref="K987" si="1303">K988+K989</f>
        <v>0</v>
      </c>
      <c r="L987" s="10"/>
      <c r="M987" s="12">
        <f t="shared" si="1262"/>
        <v>62032.53</v>
      </c>
      <c r="N987" s="2"/>
    </row>
    <row r="988" spans="1:14" ht="16.5" x14ac:dyDescent="0.25">
      <c r="A988" s="29"/>
      <c r="B988" s="42"/>
      <c r="C988" s="45" t="s">
        <v>59</v>
      </c>
      <c r="D988" s="41">
        <f t="shared" ref="D988:K989" si="1304">D992+D1005</f>
        <v>0</v>
      </c>
      <c r="E988" s="41">
        <f t="shared" si="1304"/>
        <v>0</v>
      </c>
      <c r="F988" s="41">
        <f t="shared" si="1304"/>
        <v>43547.39</v>
      </c>
      <c r="G988" s="41">
        <f t="shared" si="1304"/>
        <v>0</v>
      </c>
      <c r="H988" s="41">
        <f t="shared" si="1304"/>
        <v>0</v>
      </c>
      <c r="I988" s="41">
        <f t="shared" si="1304"/>
        <v>0</v>
      </c>
      <c r="J988" s="41">
        <f t="shared" ref="J988" si="1305">J992+J1005</f>
        <v>0</v>
      </c>
      <c r="K988" s="41">
        <f t="shared" si="1304"/>
        <v>0</v>
      </c>
      <c r="L988" s="10"/>
      <c r="M988" s="12">
        <f t="shared" si="1262"/>
        <v>43547.39</v>
      </c>
      <c r="N988" s="2"/>
    </row>
    <row r="989" spans="1:14" ht="16.5" x14ac:dyDescent="0.25">
      <c r="A989" s="29"/>
      <c r="B989" s="42"/>
      <c r="C989" s="45" t="s">
        <v>60</v>
      </c>
      <c r="D989" s="41">
        <f t="shared" si="1304"/>
        <v>0</v>
      </c>
      <c r="E989" s="41">
        <f t="shared" si="1304"/>
        <v>0</v>
      </c>
      <c r="F989" s="41">
        <f t="shared" si="1304"/>
        <v>0</v>
      </c>
      <c r="G989" s="41">
        <f t="shared" si="1304"/>
        <v>0</v>
      </c>
      <c r="H989" s="41">
        <f t="shared" si="1304"/>
        <v>18485.14</v>
      </c>
      <c r="I989" s="41">
        <f t="shared" si="1304"/>
        <v>0</v>
      </c>
      <c r="J989" s="41">
        <f t="shared" ref="J989" si="1306">J993+J1006</f>
        <v>0</v>
      </c>
      <c r="K989" s="41">
        <f t="shared" si="1304"/>
        <v>0</v>
      </c>
      <c r="L989" s="10"/>
      <c r="M989" s="12">
        <f t="shared" si="1262"/>
        <v>18485.14</v>
      </c>
      <c r="N989" s="2"/>
    </row>
    <row r="990" spans="1:14" ht="16.5" x14ac:dyDescent="0.25">
      <c r="A990" s="29"/>
      <c r="B990" s="42"/>
      <c r="C990" s="45" t="s">
        <v>152</v>
      </c>
      <c r="D990" s="41">
        <v>0</v>
      </c>
      <c r="E990" s="41">
        <v>0</v>
      </c>
      <c r="F990" s="41">
        <v>0</v>
      </c>
      <c r="G990" s="41">
        <v>0</v>
      </c>
      <c r="H990" s="41">
        <v>0</v>
      </c>
      <c r="I990" s="41">
        <v>0</v>
      </c>
      <c r="J990" s="41">
        <v>0</v>
      </c>
      <c r="K990" s="41">
        <v>0</v>
      </c>
      <c r="L990" s="10"/>
      <c r="M990" s="12">
        <f t="shared" si="1262"/>
        <v>0</v>
      </c>
      <c r="N990" s="2"/>
    </row>
    <row r="991" spans="1:14" ht="16.5" x14ac:dyDescent="0.25">
      <c r="A991" s="29"/>
      <c r="B991" s="42"/>
      <c r="C991" s="43" t="s">
        <v>149</v>
      </c>
      <c r="D991" s="41">
        <f>D992+D993</f>
        <v>0</v>
      </c>
      <c r="E991" s="41">
        <f t="shared" ref="E991:K991" si="1307">E992+E993</f>
        <v>0</v>
      </c>
      <c r="F991" s="41">
        <f t="shared" si="1307"/>
        <v>41588.79</v>
      </c>
      <c r="G991" s="41">
        <f t="shared" si="1307"/>
        <v>0</v>
      </c>
      <c r="H991" s="41">
        <f t="shared" si="1307"/>
        <v>17275.88</v>
      </c>
      <c r="I991" s="41">
        <f t="shared" si="1307"/>
        <v>0</v>
      </c>
      <c r="J991" s="41">
        <f t="shared" ref="J991" si="1308">J992+J993</f>
        <v>0</v>
      </c>
      <c r="K991" s="41">
        <f t="shared" si="1307"/>
        <v>0</v>
      </c>
      <c r="L991" s="10"/>
      <c r="M991" s="12">
        <f t="shared" si="1262"/>
        <v>58864.67</v>
      </c>
      <c r="N991" s="2"/>
    </row>
    <row r="992" spans="1:14" ht="16.5" x14ac:dyDescent="0.25">
      <c r="A992" s="29"/>
      <c r="B992" s="42"/>
      <c r="C992" s="45" t="s">
        <v>59</v>
      </c>
      <c r="D992" s="41">
        <f>D996+D999</f>
        <v>0</v>
      </c>
      <c r="E992" s="41">
        <f t="shared" ref="E992:K992" si="1309">E996+E999</f>
        <v>0</v>
      </c>
      <c r="F992" s="41">
        <f t="shared" si="1309"/>
        <v>41588.79</v>
      </c>
      <c r="G992" s="41">
        <f t="shared" si="1309"/>
        <v>0</v>
      </c>
      <c r="H992" s="41">
        <f t="shared" si="1309"/>
        <v>0</v>
      </c>
      <c r="I992" s="41">
        <f t="shared" si="1309"/>
        <v>0</v>
      </c>
      <c r="J992" s="41">
        <f t="shared" ref="J992" si="1310">J996+J999</f>
        <v>0</v>
      </c>
      <c r="K992" s="41">
        <f t="shared" si="1309"/>
        <v>0</v>
      </c>
      <c r="L992" s="10"/>
      <c r="M992" s="12">
        <f t="shared" si="1262"/>
        <v>41588.79</v>
      </c>
      <c r="N992" s="2"/>
    </row>
    <row r="993" spans="1:14" ht="16.5" x14ac:dyDescent="0.25">
      <c r="A993" s="29"/>
      <c r="B993" s="42"/>
      <c r="C993" s="45" t="s">
        <v>60</v>
      </c>
      <c r="D993" s="41">
        <f>D997+D1000</f>
        <v>0</v>
      </c>
      <c r="E993" s="41">
        <f t="shared" ref="E993:K993" si="1311">E997+E1000</f>
        <v>0</v>
      </c>
      <c r="F993" s="41">
        <f t="shared" si="1311"/>
        <v>0</v>
      </c>
      <c r="G993" s="41">
        <f t="shared" si="1311"/>
        <v>0</v>
      </c>
      <c r="H993" s="41">
        <f t="shared" si="1311"/>
        <v>17275.88</v>
      </c>
      <c r="I993" s="41">
        <f t="shared" si="1311"/>
        <v>0</v>
      </c>
      <c r="J993" s="41">
        <f t="shared" ref="J993" si="1312">J997+J1000</f>
        <v>0</v>
      </c>
      <c r="K993" s="41">
        <f t="shared" si="1311"/>
        <v>0</v>
      </c>
      <c r="L993" s="10"/>
      <c r="M993" s="12">
        <f t="shared" si="1262"/>
        <v>17275.88</v>
      </c>
      <c r="N993" s="2"/>
    </row>
    <row r="994" spans="1:14" ht="16.5" x14ac:dyDescent="0.25">
      <c r="A994" s="29"/>
      <c r="B994" s="42"/>
      <c r="C994" s="44" t="s">
        <v>151</v>
      </c>
      <c r="D994" s="41"/>
      <c r="E994" s="41"/>
      <c r="F994" s="41"/>
      <c r="G994" s="41"/>
      <c r="H994" s="41"/>
      <c r="I994" s="41"/>
      <c r="J994" s="41"/>
      <c r="K994" s="41"/>
      <c r="L994" s="10"/>
      <c r="M994" s="12">
        <f t="shared" si="1262"/>
        <v>0</v>
      </c>
      <c r="N994" s="2"/>
    </row>
    <row r="995" spans="1:14" ht="32.25" customHeight="1" x14ac:dyDescent="0.25">
      <c r="A995" s="29"/>
      <c r="B995" s="42"/>
      <c r="C995" s="43" t="s">
        <v>162</v>
      </c>
      <c r="D995" s="41">
        <f>D996+D997</f>
        <v>0</v>
      </c>
      <c r="E995" s="41">
        <f t="shared" ref="E995:J995" si="1313">E996+E997</f>
        <v>0</v>
      </c>
      <c r="F995" s="41">
        <f t="shared" si="1313"/>
        <v>41588.79</v>
      </c>
      <c r="G995" s="41">
        <f t="shared" si="1313"/>
        <v>0</v>
      </c>
      <c r="H995" s="41">
        <f t="shared" si="1313"/>
        <v>0</v>
      </c>
      <c r="I995" s="41">
        <f t="shared" si="1313"/>
        <v>0</v>
      </c>
      <c r="J995" s="41">
        <f t="shared" si="1313"/>
        <v>0</v>
      </c>
      <c r="K995" s="41">
        <f t="shared" ref="K995" si="1314">K996+K997</f>
        <v>0</v>
      </c>
      <c r="L995" s="10"/>
      <c r="M995" s="12">
        <f t="shared" si="1262"/>
        <v>41588.79</v>
      </c>
      <c r="N995" s="2"/>
    </row>
    <row r="996" spans="1:14" ht="16.5" x14ac:dyDescent="0.25">
      <c r="A996" s="29"/>
      <c r="B996" s="42"/>
      <c r="C996" s="45" t="s">
        <v>59</v>
      </c>
      <c r="D996" s="41">
        <f>D1026</f>
        <v>0</v>
      </c>
      <c r="E996" s="41">
        <f t="shared" ref="E996:J996" si="1315">E1026</f>
        <v>0</v>
      </c>
      <c r="F996" s="41">
        <f t="shared" si="1315"/>
        <v>41588.79</v>
      </c>
      <c r="G996" s="41">
        <f t="shared" si="1315"/>
        <v>0</v>
      </c>
      <c r="H996" s="41">
        <f t="shared" si="1315"/>
        <v>0</v>
      </c>
      <c r="I996" s="41">
        <f t="shared" si="1315"/>
        <v>0</v>
      </c>
      <c r="J996" s="41">
        <f t="shared" si="1315"/>
        <v>0</v>
      </c>
      <c r="K996" s="41">
        <f t="shared" ref="K996" si="1316">K1026</f>
        <v>0</v>
      </c>
      <c r="L996" s="10"/>
      <c r="M996" s="12">
        <f t="shared" si="1262"/>
        <v>41588.79</v>
      </c>
      <c r="N996" s="2"/>
    </row>
    <row r="997" spans="1:14" ht="16.5" x14ac:dyDescent="0.25">
      <c r="A997" s="29"/>
      <c r="B997" s="42"/>
      <c r="C997" s="45" t="s">
        <v>60</v>
      </c>
      <c r="D997" s="41">
        <f>D1027</f>
        <v>0</v>
      </c>
      <c r="E997" s="41">
        <f t="shared" ref="E997:L997" si="1317">E1027</f>
        <v>0</v>
      </c>
      <c r="F997" s="41">
        <f t="shared" si="1317"/>
        <v>0</v>
      </c>
      <c r="G997" s="41">
        <f t="shared" si="1317"/>
        <v>0</v>
      </c>
      <c r="H997" s="41">
        <f t="shared" si="1317"/>
        <v>0</v>
      </c>
      <c r="I997" s="41">
        <f t="shared" si="1317"/>
        <v>0</v>
      </c>
      <c r="J997" s="41">
        <f t="shared" si="1317"/>
        <v>0</v>
      </c>
      <c r="K997" s="41">
        <f t="shared" ref="K997" si="1318">K1027</f>
        <v>0</v>
      </c>
      <c r="L997" s="8">
        <f t="shared" si="1317"/>
        <v>0</v>
      </c>
      <c r="M997" s="12">
        <f t="shared" si="1262"/>
        <v>0</v>
      </c>
      <c r="N997" s="2"/>
    </row>
    <row r="998" spans="1:14" ht="16.5" x14ac:dyDescent="0.25">
      <c r="A998" s="29"/>
      <c r="B998" s="42"/>
      <c r="C998" s="43" t="s">
        <v>155</v>
      </c>
      <c r="D998" s="41">
        <f>D999+D1000</f>
        <v>0</v>
      </c>
      <c r="E998" s="41">
        <f t="shared" ref="E998:K998" si="1319">E999+E1000</f>
        <v>0</v>
      </c>
      <c r="F998" s="41">
        <f t="shared" si="1319"/>
        <v>0</v>
      </c>
      <c r="G998" s="41">
        <f t="shared" si="1319"/>
        <v>0</v>
      </c>
      <c r="H998" s="41">
        <f t="shared" si="1319"/>
        <v>17275.88</v>
      </c>
      <c r="I998" s="41">
        <f t="shared" si="1319"/>
        <v>0</v>
      </c>
      <c r="J998" s="41">
        <f t="shared" ref="J998" si="1320">J999+J1000</f>
        <v>0</v>
      </c>
      <c r="K998" s="41">
        <f t="shared" si="1319"/>
        <v>0</v>
      </c>
      <c r="L998" s="17"/>
      <c r="M998" s="12">
        <f t="shared" si="1262"/>
        <v>17275.88</v>
      </c>
      <c r="N998" s="2"/>
    </row>
    <row r="999" spans="1:14" ht="16.5" x14ac:dyDescent="0.25">
      <c r="A999" s="29"/>
      <c r="B999" s="42"/>
      <c r="C999" s="45" t="s">
        <v>59</v>
      </c>
      <c r="D999" s="41">
        <f>D1076</f>
        <v>0</v>
      </c>
      <c r="E999" s="41">
        <f t="shared" ref="E999:K999" si="1321">E1076</f>
        <v>0</v>
      </c>
      <c r="F999" s="41">
        <f t="shared" si="1321"/>
        <v>0</v>
      </c>
      <c r="G999" s="41">
        <f t="shared" si="1321"/>
        <v>0</v>
      </c>
      <c r="H999" s="41">
        <f t="shared" si="1321"/>
        <v>0</v>
      </c>
      <c r="I999" s="41">
        <f t="shared" si="1321"/>
        <v>0</v>
      </c>
      <c r="J999" s="41">
        <f t="shared" ref="J999" si="1322">J1076</f>
        <v>0</v>
      </c>
      <c r="K999" s="41">
        <f t="shared" si="1321"/>
        <v>0</v>
      </c>
      <c r="L999" s="17"/>
      <c r="M999" s="12">
        <f t="shared" si="1262"/>
        <v>0</v>
      </c>
      <c r="N999" s="2"/>
    </row>
    <row r="1000" spans="1:14" ht="16.5" x14ac:dyDescent="0.25">
      <c r="A1000" s="29"/>
      <c r="B1000" s="42"/>
      <c r="C1000" s="45" t="s">
        <v>60</v>
      </c>
      <c r="D1000" s="41">
        <f>D1077</f>
        <v>0</v>
      </c>
      <c r="E1000" s="41">
        <f t="shared" ref="E1000:K1000" si="1323">E1077</f>
        <v>0</v>
      </c>
      <c r="F1000" s="41">
        <f t="shared" si="1323"/>
        <v>0</v>
      </c>
      <c r="G1000" s="41">
        <f t="shared" si="1323"/>
        <v>0</v>
      </c>
      <c r="H1000" s="41">
        <f t="shared" si="1323"/>
        <v>17275.88</v>
      </c>
      <c r="I1000" s="41">
        <f t="shared" si="1323"/>
        <v>0</v>
      </c>
      <c r="J1000" s="41">
        <f t="shared" ref="J1000" si="1324">J1077</f>
        <v>0</v>
      </c>
      <c r="K1000" s="41">
        <f t="shared" si="1323"/>
        <v>0</v>
      </c>
      <c r="L1000" s="17"/>
      <c r="M1000" s="12">
        <f t="shared" si="1262"/>
        <v>17275.88</v>
      </c>
      <c r="N1000" s="2"/>
    </row>
    <row r="1001" spans="1:14" ht="31.5" x14ac:dyDescent="0.25">
      <c r="A1001" s="29"/>
      <c r="B1001" s="42"/>
      <c r="C1001" s="43" t="s">
        <v>167</v>
      </c>
      <c r="D1001" s="41">
        <f>D1002+D1003</f>
        <v>0</v>
      </c>
      <c r="E1001" s="41">
        <f t="shared" ref="E1001:K1001" si="1325">E1002+E1003</f>
        <v>0</v>
      </c>
      <c r="F1001" s="41">
        <f t="shared" si="1325"/>
        <v>0</v>
      </c>
      <c r="G1001" s="41">
        <f t="shared" si="1325"/>
        <v>0</v>
      </c>
      <c r="H1001" s="41">
        <f t="shared" si="1325"/>
        <v>17275.88</v>
      </c>
      <c r="I1001" s="41">
        <f t="shared" si="1325"/>
        <v>0</v>
      </c>
      <c r="J1001" s="41">
        <f t="shared" ref="J1001" si="1326">J1002+J1003</f>
        <v>0</v>
      </c>
      <c r="K1001" s="41">
        <f t="shared" si="1325"/>
        <v>0</v>
      </c>
      <c r="L1001" s="17"/>
      <c r="M1001" s="12">
        <f t="shared" si="1262"/>
        <v>17275.88</v>
      </c>
      <c r="N1001" s="2"/>
    </row>
    <row r="1002" spans="1:14" ht="16.5" x14ac:dyDescent="0.25">
      <c r="A1002" s="29"/>
      <c r="B1002" s="42"/>
      <c r="C1002" s="45" t="s">
        <v>59</v>
      </c>
      <c r="D1002" s="41">
        <f>D1079</f>
        <v>0</v>
      </c>
      <c r="E1002" s="41">
        <f t="shared" ref="E1002:K1002" si="1327">E1079</f>
        <v>0</v>
      </c>
      <c r="F1002" s="41">
        <f t="shared" si="1327"/>
        <v>0</v>
      </c>
      <c r="G1002" s="41">
        <f t="shared" si="1327"/>
        <v>0</v>
      </c>
      <c r="H1002" s="41">
        <f t="shared" si="1327"/>
        <v>0</v>
      </c>
      <c r="I1002" s="41">
        <f t="shared" si="1327"/>
        <v>0</v>
      </c>
      <c r="J1002" s="41">
        <f t="shared" ref="J1002" si="1328">J1079</f>
        <v>0</v>
      </c>
      <c r="K1002" s="41">
        <f t="shared" si="1327"/>
        <v>0</v>
      </c>
      <c r="L1002" s="17"/>
      <c r="M1002" s="12">
        <f t="shared" si="1262"/>
        <v>0</v>
      </c>
      <c r="N1002" s="2"/>
    </row>
    <row r="1003" spans="1:14" ht="16.5" x14ac:dyDescent="0.25">
      <c r="A1003" s="29"/>
      <c r="B1003" s="42"/>
      <c r="C1003" s="45" t="s">
        <v>60</v>
      </c>
      <c r="D1003" s="41">
        <f>D1080</f>
        <v>0</v>
      </c>
      <c r="E1003" s="41">
        <f t="shared" ref="E1003:K1003" si="1329">E1080</f>
        <v>0</v>
      </c>
      <c r="F1003" s="41">
        <f t="shared" si="1329"/>
        <v>0</v>
      </c>
      <c r="G1003" s="41">
        <f t="shared" si="1329"/>
        <v>0</v>
      </c>
      <c r="H1003" s="41">
        <f t="shared" si="1329"/>
        <v>17275.88</v>
      </c>
      <c r="I1003" s="41">
        <f t="shared" si="1329"/>
        <v>0</v>
      </c>
      <c r="J1003" s="41">
        <f t="shared" ref="J1003" si="1330">J1080</f>
        <v>0</v>
      </c>
      <c r="K1003" s="41">
        <f t="shared" si="1329"/>
        <v>0</v>
      </c>
      <c r="L1003" s="17"/>
      <c r="M1003" s="12">
        <f t="shared" si="1262"/>
        <v>17275.88</v>
      </c>
      <c r="N1003" s="2"/>
    </row>
    <row r="1004" spans="1:14" ht="16.5" x14ac:dyDescent="0.25">
      <c r="A1004" s="29"/>
      <c r="B1004" s="42"/>
      <c r="C1004" s="43" t="s">
        <v>150</v>
      </c>
      <c r="D1004" s="41">
        <f>D1005+D1006</f>
        <v>0</v>
      </c>
      <c r="E1004" s="41">
        <f t="shared" ref="E1004:J1004" si="1331">E1005+E1006</f>
        <v>0</v>
      </c>
      <c r="F1004" s="41">
        <f t="shared" si="1331"/>
        <v>1958.6</v>
      </c>
      <c r="G1004" s="41">
        <f t="shared" si="1331"/>
        <v>0</v>
      </c>
      <c r="H1004" s="41">
        <f t="shared" si="1331"/>
        <v>1209.26</v>
      </c>
      <c r="I1004" s="41">
        <f t="shared" si="1331"/>
        <v>0</v>
      </c>
      <c r="J1004" s="41">
        <f t="shared" si="1331"/>
        <v>0</v>
      </c>
      <c r="K1004" s="41">
        <f t="shared" ref="K1004" si="1332">K1005+K1006</f>
        <v>0</v>
      </c>
      <c r="L1004" s="10"/>
      <c r="M1004" s="12">
        <f t="shared" si="1262"/>
        <v>3167.8599999999997</v>
      </c>
      <c r="N1004" s="2"/>
    </row>
    <row r="1005" spans="1:14" ht="16.5" x14ac:dyDescent="0.25">
      <c r="A1005" s="29"/>
      <c r="B1005" s="42"/>
      <c r="C1005" s="45" t="s">
        <v>59</v>
      </c>
      <c r="D1005" s="41">
        <f>D1009+D1012</f>
        <v>0</v>
      </c>
      <c r="E1005" s="41">
        <f t="shared" ref="E1005:K1005" si="1333">E1009+E1012</f>
        <v>0</v>
      </c>
      <c r="F1005" s="41">
        <f t="shared" si="1333"/>
        <v>1958.6</v>
      </c>
      <c r="G1005" s="41">
        <f t="shared" si="1333"/>
        <v>0</v>
      </c>
      <c r="H1005" s="41">
        <f t="shared" si="1333"/>
        <v>0</v>
      </c>
      <c r="I1005" s="41">
        <f t="shared" si="1333"/>
        <v>0</v>
      </c>
      <c r="J1005" s="41">
        <f t="shared" ref="J1005" si="1334">J1009+J1012</f>
        <v>0</v>
      </c>
      <c r="K1005" s="41">
        <f t="shared" si="1333"/>
        <v>0</v>
      </c>
      <c r="L1005" s="8">
        <f t="shared" ref="L1005" si="1335">L1009</f>
        <v>0</v>
      </c>
      <c r="M1005" s="12">
        <f t="shared" si="1262"/>
        <v>1958.6</v>
      </c>
      <c r="N1005" s="2"/>
    </row>
    <row r="1006" spans="1:14" ht="16.5" x14ac:dyDescent="0.25">
      <c r="A1006" s="29"/>
      <c r="B1006" s="42"/>
      <c r="C1006" s="45" t="s">
        <v>60</v>
      </c>
      <c r="D1006" s="41">
        <f>D1010+D1013</f>
        <v>0</v>
      </c>
      <c r="E1006" s="41">
        <f t="shared" ref="E1006:K1006" si="1336">E1010+E1013</f>
        <v>0</v>
      </c>
      <c r="F1006" s="41">
        <f t="shared" si="1336"/>
        <v>0</v>
      </c>
      <c r="G1006" s="41">
        <f t="shared" si="1336"/>
        <v>0</v>
      </c>
      <c r="H1006" s="41">
        <f t="shared" si="1336"/>
        <v>1209.26</v>
      </c>
      <c r="I1006" s="41">
        <f t="shared" si="1336"/>
        <v>0</v>
      </c>
      <c r="J1006" s="41">
        <f t="shared" ref="J1006" si="1337">J1010+J1013</f>
        <v>0</v>
      </c>
      <c r="K1006" s="41">
        <f t="shared" si="1336"/>
        <v>0</v>
      </c>
      <c r="L1006" s="10"/>
      <c r="M1006" s="12">
        <f t="shared" si="1262"/>
        <v>1209.26</v>
      </c>
      <c r="N1006" s="2"/>
    </row>
    <row r="1007" spans="1:14" ht="16.5" x14ac:dyDescent="0.25">
      <c r="A1007" s="29"/>
      <c r="B1007" s="42"/>
      <c r="C1007" s="44" t="s">
        <v>151</v>
      </c>
      <c r="D1007" s="41"/>
      <c r="E1007" s="41"/>
      <c r="F1007" s="41"/>
      <c r="G1007" s="41"/>
      <c r="H1007" s="41"/>
      <c r="I1007" s="41"/>
      <c r="J1007" s="41"/>
      <c r="K1007" s="41"/>
      <c r="L1007" s="10"/>
      <c r="M1007" s="12">
        <f t="shared" si="1262"/>
        <v>0</v>
      </c>
      <c r="N1007" s="2"/>
    </row>
    <row r="1008" spans="1:14" ht="33" customHeight="1" x14ac:dyDescent="0.25">
      <c r="A1008" s="29"/>
      <c r="B1008" s="42"/>
      <c r="C1008" s="43" t="s">
        <v>162</v>
      </c>
      <c r="D1008" s="41">
        <f>D1009+D1010</f>
        <v>0</v>
      </c>
      <c r="E1008" s="41">
        <f t="shared" ref="E1008:J1008" si="1338">E1009+E1010</f>
        <v>0</v>
      </c>
      <c r="F1008" s="41">
        <f t="shared" si="1338"/>
        <v>1958.6</v>
      </c>
      <c r="G1008" s="41">
        <f t="shared" si="1338"/>
        <v>0</v>
      </c>
      <c r="H1008" s="41">
        <f t="shared" si="1338"/>
        <v>300</v>
      </c>
      <c r="I1008" s="41">
        <f t="shared" si="1338"/>
        <v>0</v>
      </c>
      <c r="J1008" s="41">
        <f t="shared" si="1338"/>
        <v>0</v>
      </c>
      <c r="K1008" s="41">
        <f t="shared" ref="K1008" si="1339">K1009+K1010</f>
        <v>0</v>
      </c>
      <c r="L1008" s="10"/>
      <c r="M1008" s="12">
        <f t="shared" si="1262"/>
        <v>2258.6</v>
      </c>
      <c r="N1008" s="2"/>
    </row>
    <row r="1009" spans="1:14" ht="16.5" x14ac:dyDescent="0.25">
      <c r="A1009" s="29"/>
      <c r="B1009" s="42"/>
      <c r="C1009" s="45" t="s">
        <v>59</v>
      </c>
      <c r="D1009" s="41">
        <f>D1033</f>
        <v>0</v>
      </c>
      <c r="E1009" s="41">
        <f t="shared" ref="E1009:J1009" si="1340">E1033</f>
        <v>0</v>
      </c>
      <c r="F1009" s="41">
        <f t="shared" si="1340"/>
        <v>1958.6</v>
      </c>
      <c r="G1009" s="41">
        <f t="shared" si="1340"/>
        <v>0</v>
      </c>
      <c r="H1009" s="41">
        <f t="shared" si="1340"/>
        <v>0</v>
      </c>
      <c r="I1009" s="41">
        <f t="shared" si="1340"/>
        <v>0</v>
      </c>
      <c r="J1009" s="41">
        <f t="shared" si="1340"/>
        <v>0</v>
      </c>
      <c r="K1009" s="41">
        <f t="shared" ref="K1009" si="1341">K1033</f>
        <v>0</v>
      </c>
      <c r="L1009" s="10"/>
      <c r="M1009" s="12">
        <f t="shared" si="1262"/>
        <v>1958.6</v>
      </c>
      <c r="N1009" s="2"/>
    </row>
    <row r="1010" spans="1:14" ht="16.5" x14ac:dyDescent="0.25">
      <c r="A1010" s="29"/>
      <c r="B1010" s="42"/>
      <c r="C1010" s="45" t="s">
        <v>60</v>
      </c>
      <c r="D1010" s="41">
        <f>D1034</f>
        <v>0</v>
      </c>
      <c r="E1010" s="41">
        <f t="shared" ref="E1010:J1010" si="1342">E1034</f>
        <v>0</v>
      </c>
      <c r="F1010" s="41">
        <f t="shared" si="1342"/>
        <v>0</v>
      </c>
      <c r="G1010" s="41">
        <f t="shared" si="1342"/>
        <v>0</v>
      </c>
      <c r="H1010" s="41">
        <v>300</v>
      </c>
      <c r="I1010" s="41">
        <f t="shared" si="1342"/>
        <v>0</v>
      </c>
      <c r="J1010" s="41">
        <f t="shared" si="1342"/>
        <v>0</v>
      </c>
      <c r="K1010" s="41">
        <f t="shared" ref="K1010" si="1343">K1034</f>
        <v>0</v>
      </c>
      <c r="L1010" s="10"/>
      <c r="M1010" s="12">
        <f t="shared" si="1262"/>
        <v>300</v>
      </c>
      <c r="N1010" s="2"/>
    </row>
    <row r="1011" spans="1:14" ht="16.5" x14ac:dyDescent="0.25">
      <c r="A1011" s="29"/>
      <c r="B1011" s="42"/>
      <c r="C1011" s="43" t="s">
        <v>155</v>
      </c>
      <c r="D1011" s="41">
        <f>D1012+D1013</f>
        <v>0</v>
      </c>
      <c r="E1011" s="41">
        <f t="shared" ref="E1011:K1011" si="1344">E1012+E1013</f>
        <v>0</v>
      </c>
      <c r="F1011" s="41">
        <f t="shared" si="1344"/>
        <v>0</v>
      </c>
      <c r="G1011" s="41">
        <f t="shared" si="1344"/>
        <v>0</v>
      </c>
      <c r="H1011" s="41">
        <f t="shared" si="1344"/>
        <v>909.26</v>
      </c>
      <c r="I1011" s="41">
        <f t="shared" si="1344"/>
        <v>0</v>
      </c>
      <c r="J1011" s="41">
        <f t="shared" ref="J1011" si="1345">J1012+J1013</f>
        <v>0</v>
      </c>
      <c r="K1011" s="41">
        <f t="shared" si="1344"/>
        <v>0</v>
      </c>
      <c r="L1011" s="10"/>
      <c r="M1011" s="12">
        <f t="shared" si="1262"/>
        <v>909.26</v>
      </c>
      <c r="N1011" s="2"/>
    </row>
    <row r="1012" spans="1:14" ht="16.5" x14ac:dyDescent="0.25">
      <c r="A1012" s="29"/>
      <c r="B1012" s="42"/>
      <c r="C1012" s="45" t="s">
        <v>59</v>
      </c>
      <c r="D1012" s="41">
        <f>D1086</f>
        <v>0</v>
      </c>
      <c r="E1012" s="41">
        <f t="shared" ref="E1012:K1012" si="1346">E1086</f>
        <v>0</v>
      </c>
      <c r="F1012" s="41">
        <f t="shared" si="1346"/>
        <v>0</v>
      </c>
      <c r="G1012" s="41">
        <f t="shared" si="1346"/>
        <v>0</v>
      </c>
      <c r="H1012" s="41">
        <f t="shared" si="1346"/>
        <v>0</v>
      </c>
      <c r="I1012" s="41">
        <f t="shared" si="1346"/>
        <v>0</v>
      </c>
      <c r="J1012" s="41">
        <f t="shared" ref="J1012" si="1347">J1086</f>
        <v>0</v>
      </c>
      <c r="K1012" s="41">
        <f t="shared" si="1346"/>
        <v>0</v>
      </c>
      <c r="L1012" s="10"/>
      <c r="M1012" s="12">
        <f t="shared" si="1262"/>
        <v>0</v>
      </c>
      <c r="N1012" s="2"/>
    </row>
    <row r="1013" spans="1:14" ht="16.5" x14ac:dyDescent="0.25">
      <c r="A1013" s="29"/>
      <c r="B1013" s="42"/>
      <c r="C1013" s="45" t="s">
        <v>60</v>
      </c>
      <c r="D1013" s="41">
        <f>D1087</f>
        <v>0</v>
      </c>
      <c r="E1013" s="41">
        <f t="shared" ref="E1013:K1013" si="1348">E1087</f>
        <v>0</v>
      </c>
      <c r="F1013" s="41">
        <f t="shared" si="1348"/>
        <v>0</v>
      </c>
      <c r="G1013" s="41">
        <f t="shared" si="1348"/>
        <v>0</v>
      </c>
      <c r="H1013" s="41">
        <f t="shared" si="1348"/>
        <v>909.26</v>
      </c>
      <c r="I1013" s="41">
        <f t="shared" si="1348"/>
        <v>0</v>
      </c>
      <c r="J1013" s="41">
        <f t="shared" ref="J1013" si="1349">J1087</f>
        <v>0</v>
      </c>
      <c r="K1013" s="41">
        <f t="shared" si="1348"/>
        <v>0</v>
      </c>
      <c r="L1013" s="10"/>
      <c r="M1013" s="12">
        <f t="shared" si="1262"/>
        <v>909.26</v>
      </c>
      <c r="N1013" s="2"/>
    </row>
    <row r="1014" spans="1:14" ht="31.5" x14ac:dyDescent="0.25">
      <c r="A1014" s="29"/>
      <c r="B1014" s="42"/>
      <c r="C1014" s="43" t="s">
        <v>167</v>
      </c>
      <c r="D1014" s="41">
        <f>D1015+D1016</f>
        <v>0</v>
      </c>
      <c r="E1014" s="41">
        <f t="shared" ref="E1014:K1014" si="1350">E1015+E1016</f>
        <v>0</v>
      </c>
      <c r="F1014" s="41">
        <f t="shared" si="1350"/>
        <v>0</v>
      </c>
      <c r="G1014" s="41">
        <f t="shared" si="1350"/>
        <v>0</v>
      </c>
      <c r="H1014" s="41">
        <f t="shared" si="1350"/>
        <v>909.26</v>
      </c>
      <c r="I1014" s="41">
        <f t="shared" si="1350"/>
        <v>0</v>
      </c>
      <c r="J1014" s="41">
        <f t="shared" ref="J1014" si="1351">J1015+J1016</f>
        <v>0</v>
      </c>
      <c r="K1014" s="41">
        <f t="shared" si="1350"/>
        <v>0</v>
      </c>
      <c r="L1014" s="10"/>
      <c r="M1014" s="12">
        <f t="shared" si="1262"/>
        <v>909.26</v>
      </c>
      <c r="N1014" s="2"/>
    </row>
    <row r="1015" spans="1:14" ht="16.5" x14ac:dyDescent="0.25">
      <c r="A1015" s="29"/>
      <c r="B1015" s="42"/>
      <c r="C1015" s="45" t="s">
        <v>59</v>
      </c>
      <c r="D1015" s="41">
        <f>D1089</f>
        <v>0</v>
      </c>
      <c r="E1015" s="41">
        <f t="shared" ref="E1015:K1015" si="1352">E1089</f>
        <v>0</v>
      </c>
      <c r="F1015" s="41">
        <f t="shared" si="1352"/>
        <v>0</v>
      </c>
      <c r="G1015" s="41">
        <f t="shared" si="1352"/>
        <v>0</v>
      </c>
      <c r="H1015" s="41">
        <f t="shared" si="1352"/>
        <v>0</v>
      </c>
      <c r="I1015" s="41">
        <f t="shared" si="1352"/>
        <v>0</v>
      </c>
      <c r="J1015" s="41">
        <f t="shared" ref="J1015" si="1353">J1089</f>
        <v>0</v>
      </c>
      <c r="K1015" s="41">
        <f t="shared" si="1352"/>
        <v>0</v>
      </c>
      <c r="L1015" s="10"/>
      <c r="M1015" s="12">
        <f t="shared" si="1262"/>
        <v>0</v>
      </c>
      <c r="N1015" s="2"/>
    </row>
    <row r="1016" spans="1:14" ht="16.5" x14ac:dyDescent="0.25">
      <c r="A1016" s="29"/>
      <c r="B1016" s="42"/>
      <c r="C1016" s="45" t="s">
        <v>60</v>
      </c>
      <c r="D1016" s="41">
        <f>D1090</f>
        <v>0</v>
      </c>
      <c r="E1016" s="41">
        <f t="shared" ref="E1016:K1016" si="1354">E1090</f>
        <v>0</v>
      </c>
      <c r="F1016" s="41">
        <f t="shared" si="1354"/>
        <v>0</v>
      </c>
      <c r="G1016" s="41">
        <f t="shared" si="1354"/>
        <v>0</v>
      </c>
      <c r="H1016" s="41">
        <f t="shared" si="1354"/>
        <v>909.26</v>
      </c>
      <c r="I1016" s="41">
        <f t="shared" si="1354"/>
        <v>0</v>
      </c>
      <c r="J1016" s="41">
        <f t="shared" ref="J1016" si="1355">J1090</f>
        <v>0</v>
      </c>
      <c r="K1016" s="41">
        <f t="shared" si="1354"/>
        <v>0</v>
      </c>
      <c r="L1016" s="10"/>
      <c r="M1016" s="12">
        <f t="shared" si="1262"/>
        <v>909.26</v>
      </c>
      <c r="N1016" s="2"/>
    </row>
    <row r="1017" spans="1:14" ht="16.5" x14ac:dyDescent="0.25">
      <c r="A1017" s="29" t="s">
        <v>112</v>
      </c>
      <c r="B1017" s="42" t="s">
        <v>111</v>
      </c>
      <c r="C1017" s="45" t="s">
        <v>156</v>
      </c>
      <c r="D1017" s="41">
        <f>D1018+D1019</f>
        <v>0</v>
      </c>
      <c r="E1017" s="41">
        <f t="shared" ref="E1017:J1017" si="1356">E1018+E1019</f>
        <v>0</v>
      </c>
      <c r="F1017" s="41">
        <f t="shared" si="1356"/>
        <v>43547.39</v>
      </c>
      <c r="G1017" s="41">
        <f t="shared" si="1356"/>
        <v>0</v>
      </c>
      <c r="H1017" s="41">
        <f t="shared" si="1356"/>
        <v>0</v>
      </c>
      <c r="I1017" s="41">
        <f t="shared" si="1356"/>
        <v>0</v>
      </c>
      <c r="J1017" s="41">
        <f t="shared" si="1356"/>
        <v>0</v>
      </c>
      <c r="K1017" s="41">
        <f t="shared" ref="K1017" si="1357">K1018+K1019</f>
        <v>0</v>
      </c>
      <c r="L1017" s="10"/>
      <c r="M1017" s="12">
        <f t="shared" si="1262"/>
        <v>43547.39</v>
      </c>
      <c r="N1017" s="2"/>
    </row>
    <row r="1018" spans="1:14" ht="16.5" x14ac:dyDescent="0.25">
      <c r="A1018" s="29"/>
      <c r="B1018" s="42"/>
      <c r="C1018" s="45" t="s">
        <v>59</v>
      </c>
      <c r="D1018" s="41">
        <f>D1022+D1029</f>
        <v>0</v>
      </c>
      <c r="E1018" s="41">
        <f t="shared" ref="E1018:J1018" si="1358">E1022+E1029</f>
        <v>0</v>
      </c>
      <c r="F1018" s="41">
        <f t="shared" si="1358"/>
        <v>43547.39</v>
      </c>
      <c r="G1018" s="41">
        <f t="shared" si="1358"/>
        <v>0</v>
      </c>
      <c r="H1018" s="41">
        <f t="shared" si="1358"/>
        <v>0</v>
      </c>
      <c r="I1018" s="41">
        <f t="shared" si="1358"/>
        <v>0</v>
      </c>
      <c r="J1018" s="41">
        <f t="shared" si="1358"/>
        <v>0</v>
      </c>
      <c r="K1018" s="41">
        <f t="shared" ref="K1018" si="1359">K1022+K1029</f>
        <v>0</v>
      </c>
      <c r="L1018" s="10"/>
      <c r="M1018" s="12">
        <f t="shared" si="1262"/>
        <v>43547.39</v>
      </c>
      <c r="N1018" s="2"/>
    </row>
    <row r="1019" spans="1:14" ht="16.5" x14ac:dyDescent="0.25">
      <c r="A1019" s="29"/>
      <c r="B1019" s="42"/>
      <c r="C1019" s="45" t="s">
        <v>60</v>
      </c>
      <c r="D1019" s="41">
        <f>D1023+D1030</f>
        <v>0</v>
      </c>
      <c r="E1019" s="41">
        <f t="shared" ref="E1019:J1019" si="1360">E1023+E1030</f>
        <v>0</v>
      </c>
      <c r="F1019" s="41">
        <f t="shared" si="1360"/>
        <v>0</v>
      </c>
      <c r="G1019" s="41">
        <f t="shared" si="1360"/>
        <v>0</v>
      </c>
      <c r="H1019" s="41">
        <f t="shared" si="1360"/>
        <v>0</v>
      </c>
      <c r="I1019" s="41">
        <f t="shared" si="1360"/>
        <v>0</v>
      </c>
      <c r="J1019" s="41">
        <f t="shared" si="1360"/>
        <v>0</v>
      </c>
      <c r="K1019" s="41">
        <f t="shared" ref="K1019" si="1361">K1023+K1030</f>
        <v>0</v>
      </c>
      <c r="L1019" s="10"/>
      <c r="M1019" s="12">
        <f t="shared" si="1262"/>
        <v>0</v>
      </c>
      <c r="N1019" s="2"/>
    </row>
    <row r="1020" spans="1:14" ht="16.5" x14ac:dyDescent="0.25">
      <c r="A1020" s="29"/>
      <c r="B1020" s="42"/>
      <c r="C1020" s="45" t="s">
        <v>152</v>
      </c>
      <c r="D1020" s="41">
        <v>0</v>
      </c>
      <c r="E1020" s="41">
        <v>0</v>
      </c>
      <c r="F1020" s="41">
        <v>0</v>
      </c>
      <c r="G1020" s="41">
        <v>0</v>
      </c>
      <c r="H1020" s="41">
        <v>0</v>
      </c>
      <c r="I1020" s="41">
        <v>0</v>
      </c>
      <c r="J1020" s="41">
        <v>0</v>
      </c>
      <c r="K1020" s="41">
        <v>0</v>
      </c>
      <c r="L1020" s="10"/>
      <c r="M1020" s="12">
        <f t="shared" si="1262"/>
        <v>0</v>
      </c>
      <c r="N1020" s="2"/>
    </row>
    <row r="1021" spans="1:14" ht="16.5" x14ac:dyDescent="0.25">
      <c r="A1021" s="29"/>
      <c r="B1021" s="42"/>
      <c r="C1021" s="43" t="s">
        <v>149</v>
      </c>
      <c r="D1021" s="41">
        <f>D1022+D1023</f>
        <v>0</v>
      </c>
      <c r="E1021" s="41">
        <f t="shared" ref="E1021:J1021" si="1362">E1022+E1023</f>
        <v>0</v>
      </c>
      <c r="F1021" s="41">
        <f t="shared" si="1362"/>
        <v>41588.79</v>
      </c>
      <c r="G1021" s="41">
        <f t="shared" si="1362"/>
        <v>0</v>
      </c>
      <c r="H1021" s="41">
        <f t="shared" si="1362"/>
        <v>0</v>
      </c>
      <c r="I1021" s="41">
        <f t="shared" si="1362"/>
        <v>0</v>
      </c>
      <c r="J1021" s="41">
        <f t="shared" si="1362"/>
        <v>0</v>
      </c>
      <c r="K1021" s="41">
        <f t="shared" ref="K1021" si="1363">K1022+K1023</f>
        <v>0</v>
      </c>
      <c r="L1021" s="10"/>
      <c r="M1021" s="12">
        <f t="shared" si="1262"/>
        <v>41588.79</v>
      </c>
      <c r="N1021" s="2"/>
    </row>
    <row r="1022" spans="1:14" ht="16.5" x14ac:dyDescent="0.25">
      <c r="A1022" s="29"/>
      <c r="B1022" s="42"/>
      <c r="C1022" s="45" t="s">
        <v>59</v>
      </c>
      <c r="D1022" s="41">
        <f>D1026</f>
        <v>0</v>
      </c>
      <c r="E1022" s="41">
        <f t="shared" ref="E1022:J1022" si="1364">E1026</f>
        <v>0</v>
      </c>
      <c r="F1022" s="41">
        <f t="shared" si="1364"/>
        <v>41588.79</v>
      </c>
      <c r="G1022" s="41">
        <f t="shared" si="1364"/>
        <v>0</v>
      </c>
      <c r="H1022" s="41">
        <f t="shared" si="1364"/>
        <v>0</v>
      </c>
      <c r="I1022" s="41">
        <f t="shared" si="1364"/>
        <v>0</v>
      </c>
      <c r="J1022" s="41">
        <f t="shared" si="1364"/>
        <v>0</v>
      </c>
      <c r="K1022" s="41">
        <f t="shared" ref="K1022" si="1365">K1026</f>
        <v>0</v>
      </c>
      <c r="L1022" s="10"/>
      <c r="M1022" s="12">
        <f t="shared" ref="M1022:M1085" si="1366">D1022+E1022+F1022+G1022+H1022+I1022+J1022+K1022</f>
        <v>41588.79</v>
      </c>
      <c r="N1022" s="2"/>
    </row>
    <row r="1023" spans="1:14" ht="16.5" x14ac:dyDescent="0.25">
      <c r="A1023" s="29"/>
      <c r="B1023" s="42"/>
      <c r="C1023" s="45" t="s">
        <v>60</v>
      </c>
      <c r="D1023" s="41">
        <f>D1027</f>
        <v>0</v>
      </c>
      <c r="E1023" s="41">
        <f t="shared" ref="E1023:J1023" si="1367">E1027</f>
        <v>0</v>
      </c>
      <c r="F1023" s="41">
        <f t="shared" si="1367"/>
        <v>0</v>
      </c>
      <c r="G1023" s="41">
        <f t="shared" si="1367"/>
        <v>0</v>
      </c>
      <c r="H1023" s="41">
        <f t="shared" si="1367"/>
        <v>0</v>
      </c>
      <c r="I1023" s="41">
        <f t="shared" si="1367"/>
        <v>0</v>
      </c>
      <c r="J1023" s="41">
        <f t="shared" si="1367"/>
        <v>0</v>
      </c>
      <c r="K1023" s="41">
        <f t="shared" ref="K1023" si="1368">K1027</f>
        <v>0</v>
      </c>
      <c r="L1023" s="10"/>
      <c r="M1023" s="12">
        <f t="shared" si="1366"/>
        <v>0</v>
      </c>
      <c r="N1023" s="2"/>
    </row>
    <row r="1024" spans="1:14" ht="16.5" x14ac:dyDescent="0.25">
      <c r="A1024" s="29"/>
      <c r="B1024" s="42"/>
      <c r="C1024" s="44" t="s">
        <v>151</v>
      </c>
      <c r="D1024" s="41"/>
      <c r="E1024" s="41"/>
      <c r="F1024" s="41"/>
      <c r="G1024" s="41"/>
      <c r="H1024" s="41"/>
      <c r="I1024" s="41"/>
      <c r="J1024" s="41"/>
      <c r="K1024" s="41"/>
      <c r="L1024" s="10"/>
      <c r="M1024" s="12">
        <f t="shared" si="1366"/>
        <v>0</v>
      </c>
      <c r="N1024" s="2"/>
    </row>
    <row r="1025" spans="1:14" ht="34.5" customHeight="1" x14ac:dyDescent="0.25">
      <c r="A1025" s="29"/>
      <c r="B1025" s="42"/>
      <c r="C1025" s="43" t="s">
        <v>162</v>
      </c>
      <c r="D1025" s="41">
        <f>D1026+D1027</f>
        <v>0</v>
      </c>
      <c r="E1025" s="41">
        <f t="shared" ref="E1025:J1025" si="1369">E1026+E1027</f>
        <v>0</v>
      </c>
      <c r="F1025" s="41">
        <f t="shared" si="1369"/>
        <v>41588.79</v>
      </c>
      <c r="G1025" s="41">
        <f t="shared" si="1369"/>
        <v>0</v>
      </c>
      <c r="H1025" s="41">
        <f t="shared" si="1369"/>
        <v>0</v>
      </c>
      <c r="I1025" s="41">
        <f t="shared" si="1369"/>
        <v>0</v>
      </c>
      <c r="J1025" s="41">
        <f t="shared" si="1369"/>
        <v>0</v>
      </c>
      <c r="K1025" s="41">
        <f t="shared" ref="K1025" si="1370">K1026+K1027</f>
        <v>0</v>
      </c>
      <c r="L1025" s="10"/>
      <c r="M1025" s="12">
        <f t="shared" si="1366"/>
        <v>41588.79</v>
      </c>
      <c r="N1025" s="2"/>
    </row>
    <row r="1026" spans="1:14" ht="16.5" x14ac:dyDescent="0.25">
      <c r="A1026" s="29"/>
      <c r="B1026" s="42"/>
      <c r="C1026" s="45" t="s">
        <v>59</v>
      </c>
      <c r="D1026" s="41">
        <v>0</v>
      </c>
      <c r="E1026" s="41">
        <v>0</v>
      </c>
      <c r="F1026" s="41">
        <v>41588.79</v>
      </c>
      <c r="G1026" s="41">
        <v>0</v>
      </c>
      <c r="H1026" s="41">
        <v>0</v>
      </c>
      <c r="I1026" s="41">
        <v>0</v>
      </c>
      <c r="J1026" s="41">
        <v>0</v>
      </c>
      <c r="K1026" s="41">
        <v>0</v>
      </c>
      <c r="L1026" s="10"/>
      <c r="M1026" s="12">
        <f t="shared" si="1366"/>
        <v>41588.79</v>
      </c>
      <c r="N1026" s="2"/>
    </row>
    <row r="1027" spans="1:14" ht="16.5" x14ac:dyDescent="0.25">
      <c r="A1027" s="29"/>
      <c r="B1027" s="42"/>
      <c r="C1027" s="45" t="s">
        <v>60</v>
      </c>
      <c r="D1027" s="41">
        <v>0</v>
      </c>
      <c r="E1027" s="41">
        <v>0</v>
      </c>
      <c r="F1027" s="41">
        <v>0</v>
      </c>
      <c r="G1027" s="41">
        <v>0</v>
      </c>
      <c r="H1027" s="41">
        <v>0</v>
      </c>
      <c r="I1027" s="41">
        <v>0</v>
      </c>
      <c r="J1027" s="41">
        <v>0</v>
      </c>
      <c r="K1027" s="41">
        <v>0</v>
      </c>
      <c r="L1027" s="10"/>
      <c r="M1027" s="12">
        <f t="shared" si="1366"/>
        <v>0</v>
      </c>
      <c r="N1027" s="2"/>
    </row>
    <row r="1028" spans="1:14" ht="16.5" x14ac:dyDescent="0.25">
      <c r="A1028" s="29"/>
      <c r="B1028" s="42"/>
      <c r="C1028" s="43" t="s">
        <v>150</v>
      </c>
      <c r="D1028" s="41">
        <f>D1029+D1030</f>
        <v>0</v>
      </c>
      <c r="E1028" s="41">
        <f t="shared" ref="E1028:J1028" si="1371">E1029+E1030</f>
        <v>0</v>
      </c>
      <c r="F1028" s="41">
        <f t="shared" si="1371"/>
        <v>1958.6</v>
      </c>
      <c r="G1028" s="41">
        <f t="shared" si="1371"/>
        <v>0</v>
      </c>
      <c r="H1028" s="41">
        <f t="shared" si="1371"/>
        <v>0</v>
      </c>
      <c r="I1028" s="41">
        <f t="shared" si="1371"/>
        <v>0</v>
      </c>
      <c r="J1028" s="41">
        <f t="shared" si="1371"/>
        <v>0</v>
      </c>
      <c r="K1028" s="41">
        <f t="shared" ref="K1028" si="1372">K1029+K1030</f>
        <v>0</v>
      </c>
      <c r="L1028" s="10"/>
      <c r="M1028" s="12">
        <f t="shared" si="1366"/>
        <v>1958.6</v>
      </c>
      <c r="N1028" s="2"/>
    </row>
    <row r="1029" spans="1:14" ht="16.5" x14ac:dyDescent="0.25">
      <c r="A1029" s="29"/>
      <c r="B1029" s="42"/>
      <c r="C1029" s="45" t="s">
        <v>59</v>
      </c>
      <c r="D1029" s="41">
        <f>D1033</f>
        <v>0</v>
      </c>
      <c r="E1029" s="41">
        <f t="shared" ref="E1029:J1029" si="1373">E1033</f>
        <v>0</v>
      </c>
      <c r="F1029" s="41">
        <f t="shared" si="1373"/>
        <v>1958.6</v>
      </c>
      <c r="G1029" s="41">
        <f t="shared" si="1373"/>
        <v>0</v>
      </c>
      <c r="H1029" s="41">
        <f t="shared" si="1373"/>
        <v>0</v>
      </c>
      <c r="I1029" s="41">
        <f t="shared" si="1373"/>
        <v>0</v>
      </c>
      <c r="J1029" s="41">
        <f t="shared" si="1373"/>
        <v>0</v>
      </c>
      <c r="K1029" s="41">
        <f t="shared" ref="K1029" si="1374">K1033</f>
        <v>0</v>
      </c>
      <c r="L1029" s="10"/>
      <c r="M1029" s="12">
        <f t="shared" si="1366"/>
        <v>1958.6</v>
      </c>
      <c r="N1029" s="2"/>
    </row>
    <row r="1030" spans="1:14" ht="16.5" x14ac:dyDescent="0.25">
      <c r="A1030" s="29"/>
      <c r="B1030" s="42"/>
      <c r="C1030" s="45" t="s">
        <v>60</v>
      </c>
      <c r="D1030" s="41">
        <f>D1034</f>
        <v>0</v>
      </c>
      <c r="E1030" s="41">
        <f t="shared" ref="E1030:J1030" si="1375">E1034</f>
        <v>0</v>
      </c>
      <c r="F1030" s="41">
        <f t="shared" si="1375"/>
        <v>0</v>
      </c>
      <c r="G1030" s="41">
        <f t="shared" si="1375"/>
        <v>0</v>
      </c>
      <c r="H1030" s="41">
        <f t="shared" si="1375"/>
        <v>0</v>
      </c>
      <c r="I1030" s="41">
        <f t="shared" si="1375"/>
        <v>0</v>
      </c>
      <c r="J1030" s="41">
        <f t="shared" si="1375"/>
        <v>0</v>
      </c>
      <c r="K1030" s="41">
        <f t="shared" ref="K1030" si="1376">K1034</f>
        <v>0</v>
      </c>
      <c r="L1030" s="10"/>
      <c r="M1030" s="12">
        <f t="shared" si="1366"/>
        <v>0</v>
      </c>
      <c r="N1030" s="2"/>
    </row>
    <row r="1031" spans="1:14" ht="16.5" x14ac:dyDescent="0.25">
      <c r="A1031" s="29"/>
      <c r="B1031" s="42"/>
      <c r="C1031" s="44" t="s">
        <v>151</v>
      </c>
      <c r="D1031" s="41"/>
      <c r="E1031" s="41"/>
      <c r="F1031" s="41"/>
      <c r="G1031" s="41"/>
      <c r="H1031" s="41"/>
      <c r="I1031" s="41"/>
      <c r="J1031" s="41"/>
      <c r="K1031" s="41"/>
      <c r="L1031" s="10"/>
      <c r="M1031" s="12">
        <f t="shared" si="1366"/>
        <v>0</v>
      </c>
      <c r="N1031" s="2"/>
    </row>
    <row r="1032" spans="1:14" ht="32.25" customHeight="1" x14ac:dyDescent="0.25">
      <c r="A1032" s="29"/>
      <c r="B1032" s="42"/>
      <c r="C1032" s="43" t="s">
        <v>162</v>
      </c>
      <c r="D1032" s="41">
        <f>D1033+D1034</f>
        <v>0</v>
      </c>
      <c r="E1032" s="41">
        <f t="shared" ref="E1032:J1032" si="1377">E1033+E1034</f>
        <v>0</v>
      </c>
      <c r="F1032" s="41">
        <f t="shared" si="1377"/>
        <v>1958.6</v>
      </c>
      <c r="G1032" s="41">
        <f t="shared" si="1377"/>
        <v>0</v>
      </c>
      <c r="H1032" s="41">
        <f t="shared" si="1377"/>
        <v>0</v>
      </c>
      <c r="I1032" s="41">
        <f t="shared" si="1377"/>
        <v>0</v>
      </c>
      <c r="J1032" s="41">
        <f t="shared" si="1377"/>
        <v>0</v>
      </c>
      <c r="K1032" s="41">
        <f t="shared" ref="K1032" si="1378">K1033+K1034</f>
        <v>0</v>
      </c>
      <c r="L1032" s="10"/>
      <c r="M1032" s="12">
        <f t="shared" si="1366"/>
        <v>1958.6</v>
      </c>
      <c r="N1032" s="2"/>
    </row>
    <row r="1033" spans="1:14" ht="16.5" x14ac:dyDescent="0.25">
      <c r="A1033" s="29"/>
      <c r="B1033" s="42"/>
      <c r="C1033" s="45" t="s">
        <v>59</v>
      </c>
      <c r="D1033" s="41">
        <v>0</v>
      </c>
      <c r="E1033" s="41">
        <v>0</v>
      </c>
      <c r="F1033" s="41">
        <v>1958.6</v>
      </c>
      <c r="G1033" s="41">
        <v>0</v>
      </c>
      <c r="H1033" s="41">
        <v>0</v>
      </c>
      <c r="I1033" s="41">
        <v>0</v>
      </c>
      <c r="J1033" s="41">
        <v>0</v>
      </c>
      <c r="K1033" s="41">
        <v>0</v>
      </c>
      <c r="L1033" s="10"/>
      <c r="M1033" s="12">
        <f t="shared" si="1366"/>
        <v>1958.6</v>
      </c>
      <c r="N1033" s="2"/>
    </row>
    <row r="1034" spans="1:14" ht="16.5" x14ac:dyDescent="0.25">
      <c r="A1034" s="29"/>
      <c r="B1034" s="42"/>
      <c r="C1034" s="45" t="s">
        <v>60</v>
      </c>
      <c r="D1034" s="41">
        <v>0</v>
      </c>
      <c r="E1034" s="41">
        <v>0</v>
      </c>
      <c r="F1034" s="41">
        <v>0</v>
      </c>
      <c r="G1034" s="41">
        <v>0</v>
      </c>
      <c r="H1034" s="41">
        <v>0</v>
      </c>
      <c r="I1034" s="41">
        <v>0</v>
      </c>
      <c r="J1034" s="41">
        <v>0</v>
      </c>
      <c r="K1034" s="41">
        <v>0</v>
      </c>
      <c r="L1034" s="10"/>
      <c r="M1034" s="12">
        <f t="shared" si="1366"/>
        <v>0</v>
      </c>
      <c r="N1034" s="2"/>
    </row>
    <row r="1035" spans="1:14" ht="16.5" x14ac:dyDescent="0.25">
      <c r="A1035" s="29" t="s">
        <v>114</v>
      </c>
      <c r="B1035" s="42" t="s">
        <v>113</v>
      </c>
      <c r="C1035" s="45" t="s">
        <v>156</v>
      </c>
      <c r="D1035" s="41">
        <f>D1036+D1037</f>
        <v>0</v>
      </c>
      <c r="E1035" s="41">
        <f t="shared" ref="E1035:L1035" si="1379">E1036+E1037</f>
        <v>0</v>
      </c>
      <c r="F1035" s="41">
        <f t="shared" si="1379"/>
        <v>0</v>
      </c>
      <c r="G1035" s="41">
        <f t="shared" si="1379"/>
        <v>0</v>
      </c>
      <c r="H1035" s="41">
        <f t="shared" si="1379"/>
        <v>0</v>
      </c>
      <c r="I1035" s="41">
        <f t="shared" si="1379"/>
        <v>0</v>
      </c>
      <c r="J1035" s="41">
        <f t="shared" si="1379"/>
        <v>0</v>
      </c>
      <c r="K1035" s="41">
        <f t="shared" ref="K1035" si="1380">K1036+K1037</f>
        <v>0</v>
      </c>
      <c r="L1035" s="8">
        <f t="shared" si="1379"/>
        <v>0</v>
      </c>
      <c r="M1035" s="12">
        <f t="shared" si="1366"/>
        <v>0</v>
      </c>
      <c r="N1035" s="2"/>
    </row>
    <row r="1036" spans="1:14" ht="16.5" x14ac:dyDescent="0.25">
      <c r="A1036" s="29"/>
      <c r="B1036" s="42"/>
      <c r="C1036" s="45" t="s">
        <v>59</v>
      </c>
      <c r="D1036" s="41">
        <v>0</v>
      </c>
      <c r="E1036" s="41">
        <v>0</v>
      </c>
      <c r="F1036" s="41">
        <v>0</v>
      </c>
      <c r="G1036" s="41">
        <v>0</v>
      </c>
      <c r="H1036" s="41">
        <v>0</v>
      </c>
      <c r="I1036" s="41">
        <v>0</v>
      </c>
      <c r="J1036" s="41">
        <v>0</v>
      </c>
      <c r="K1036" s="41">
        <v>0</v>
      </c>
      <c r="L1036" s="10"/>
      <c r="M1036" s="12">
        <f t="shared" si="1366"/>
        <v>0</v>
      </c>
      <c r="N1036" s="2"/>
    </row>
    <row r="1037" spans="1:14" ht="16.5" x14ac:dyDescent="0.25">
      <c r="A1037" s="29"/>
      <c r="B1037" s="42"/>
      <c r="C1037" s="45" t="s">
        <v>60</v>
      </c>
      <c r="D1037" s="41">
        <v>0</v>
      </c>
      <c r="E1037" s="41">
        <v>0</v>
      </c>
      <c r="F1037" s="41">
        <v>0</v>
      </c>
      <c r="G1037" s="41">
        <v>0</v>
      </c>
      <c r="H1037" s="41">
        <v>0</v>
      </c>
      <c r="I1037" s="41">
        <v>0</v>
      </c>
      <c r="J1037" s="41">
        <v>0</v>
      </c>
      <c r="K1037" s="41">
        <v>0</v>
      </c>
      <c r="L1037" s="10"/>
      <c r="M1037" s="12">
        <f t="shared" si="1366"/>
        <v>0</v>
      </c>
      <c r="N1037" s="2"/>
    </row>
    <row r="1038" spans="1:14" ht="16.5" x14ac:dyDescent="0.25">
      <c r="A1038" s="29"/>
      <c r="B1038" s="42"/>
      <c r="C1038" s="45" t="s">
        <v>152</v>
      </c>
      <c r="D1038" s="41">
        <v>0</v>
      </c>
      <c r="E1038" s="41">
        <v>0</v>
      </c>
      <c r="F1038" s="41">
        <v>0</v>
      </c>
      <c r="G1038" s="41">
        <v>0</v>
      </c>
      <c r="H1038" s="41">
        <v>0</v>
      </c>
      <c r="I1038" s="41">
        <v>0</v>
      </c>
      <c r="J1038" s="41">
        <v>0</v>
      </c>
      <c r="K1038" s="41">
        <v>0</v>
      </c>
      <c r="L1038" s="10"/>
      <c r="M1038" s="12">
        <f t="shared" si="1366"/>
        <v>0</v>
      </c>
      <c r="N1038" s="2"/>
    </row>
    <row r="1039" spans="1:14" ht="16.5" x14ac:dyDescent="0.25">
      <c r="A1039" s="29"/>
      <c r="B1039" s="42"/>
      <c r="C1039" s="43" t="s">
        <v>153</v>
      </c>
      <c r="D1039" s="41">
        <v>0</v>
      </c>
      <c r="E1039" s="41">
        <v>0</v>
      </c>
      <c r="F1039" s="41">
        <v>0</v>
      </c>
      <c r="G1039" s="41">
        <v>0</v>
      </c>
      <c r="H1039" s="41">
        <v>0</v>
      </c>
      <c r="I1039" s="41">
        <v>0</v>
      </c>
      <c r="J1039" s="41">
        <v>0</v>
      </c>
      <c r="K1039" s="41">
        <v>0</v>
      </c>
      <c r="L1039" s="10"/>
      <c r="M1039" s="12">
        <f t="shared" si="1366"/>
        <v>0</v>
      </c>
      <c r="N1039" s="2"/>
    </row>
    <row r="1040" spans="1:14" ht="31.5" x14ac:dyDescent="0.25">
      <c r="A1040" s="29"/>
      <c r="B1040" s="42"/>
      <c r="C1040" s="43" t="s">
        <v>147</v>
      </c>
      <c r="D1040" s="41">
        <v>0</v>
      </c>
      <c r="E1040" s="41">
        <v>0</v>
      </c>
      <c r="F1040" s="41">
        <v>0</v>
      </c>
      <c r="G1040" s="41">
        <v>0</v>
      </c>
      <c r="H1040" s="41">
        <v>0</v>
      </c>
      <c r="I1040" s="41">
        <v>0</v>
      </c>
      <c r="J1040" s="41">
        <v>0</v>
      </c>
      <c r="K1040" s="41">
        <v>0</v>
      </c>
      <c r="L1040" s="10"/>
      <c r="M1040" s="12">
        <f t="shared" si="1366"/>
        <v>0</v>
      </c>
      <c r="N1040" s="2"/>
    </row>
    <row r="1041" spans="1:14" ht="16.5" x14ac:dyDescent="0.25">
      <c r="A1041" s="29"/>
      <c r="B1041" s="42"/>
      <c r="C1041" s="43" t="s">
        <v>159</v>
      </c>
      <c r="D1041" s="41">
        <v>0</v>
      </c>
      <c r="E1041" s="41">
        <v>0</v>
      </c>
      <c r="F1041" s="41">
        <v>0</v>
      </c>
      <c r="G1041" s="41">
        <v>0</v>
      </c>
      <c r="H1041" s="41">
        <v>0</v>
      </c>
      <c r="I1041" s="41">
        <v>0</v>
      </c>
      <c r="J1041" s="41">
        <v>0</v>
      </c>
      <c r="K1041" s="41">
        <v>0</v>
      </c>
      <c r="L1041" s="10"/>
      <c r="M1041" s="12">
        <f t="shared" si="1366"/>
        <v>0</v>
      </c>
      <c r="N1041" s="2"/>
    </row>
    <row r="1042" spans="1:14" ht="31.5" x14ac:dyDescent="0.25">
      <c r="A1042" s="29"/>
      <c r="B1042" s="42"/>
      <c r="C1042" s="43" t="s">
        <v>147</v>
      </c>
      <c r="D1042" s="41">
        <v>0</v>
      </c>
      <c r="E1042" s="41">
        <v>0</v>
      </c>
      <c r="F1042" s="41">
        <v>0</v>
      </c>
      <c r="G1042" s="41">
        <v>0</v>
      </c>
      <c r="H1042" s="41">
        <v>0</v>
      </c>
      <c r="I1042" s="41">
        <v>0</v>
      </c>
      <c r="J1042" s="41">
        <v>0</v>
      </c>
      <c r="K1042" s="41">
        <v>0</v>
      </c>
      <c r="L1042" s="10"/>
      <c r="M1042" s="12">
        <f t="shared" si="1366"/>
        <v>0</v>
      </c>
      <c r="N1042" s="2"/>
    </row>
    <row r="1043" spans="1:14" ht="16.5" x14ac:dyDescent="0.25">
      <c r="A1043" s="29" t="s">
        <v>47</v>
      </c>
      <c r="B1043" s="55" t="s">
        <v>56</v>
      </c>
      <c r="C1043" s="45" t="s">
        <v>156</v>
      </c>
      <c r="D1043" s="41">
        <f>D1044+D1045</f>
        <v>0</v>
      </c>
      <c r="E1043" s="41">
        <f t="shared" ref="E1043:J1043" si="1381">E1044+E1045</f>
        <v>0</v>
      </c>
      <c r="F1043" s="41">
        <f t="shared" si="1381"/>
        <v>0</v>
      </c>
      <c r="G1043" s="41">
        <f t="shared" si="1381"/>
        <v>0</v>
      </c>
      <c r="H1043" s="41">
        <f t="shared" si="1381"/>
        <v>0</v>
      </c>
      <c r="I1043" s="41">
        <f t="shared" si="1381"/>
        <v>0</v>
      </c>
      <c r="J1043" s="41">
        <f t="shared" si="1381"/>
        <v>0</v>
      </c>
      <c r="K1043" s="41">
        <f t="shared" ref="K1043" si="1382">K1044+K1045</f>
        <v>0</v>
      </c>
      <c r="L1043" s="10"/>
      <c r="M1043" s="12">
        <f t="shared" si="1366"/>
        <v>0</v>
      </c>
      <c r="N1043" s="2"/>
    </row>
    <row r="1044" spans="1:14" ht="16.5" x14ac:dyDescent="0.25">
      <c r="A1044" s="29"/>
      <c r="B1044" s="55"/>
      <c r="C1044" s="45" t="s">
        <v>59</v>
      </c>
      <c r="D1044" s="41">
        <v>0</v>
      </c>
      <c r="E1044" s="41">
        <v>0</v>
      </c>
      <c r="F1044" s="41">
        <v>0</v>
      </c>
      <c r="G1044" s="41">
        <v>0</v>
      </c>
      <c r="H1044" s="41">
        <v>0</v>
      </c>
      <c r="I1044" s="41">
        <v>0</v>
      </c>
      <c r="J1044" s="41">
        <v>0</v>
      </c>
      <c r="K1044" s="41">
        <v>0</v>
      </c>
      <c r="L1044" s="10"/>
      <c r="M1044" s="12">
        <f t="shared" si="1366"/>
        <v>0</v>
      </c>
      <c r="N1044" s="2"/>
    </row>
    <row r="1045" spans="1:14" ht="16.5" x14ac:dyDescent="0.25">
      <c r="A1045" s="29"/>
      <c r="B1045" s="55"/>
      <c r="C1045" s="45" t="s">
        <v>60</v>
      </c>
      <c r="D1045" s="41">
        <v>0</v>
      </c>
      <c r="E1045" s="41">
        <v>0</v>
      </c>
      <c r="F1045" s="41">
        <v>0</v>
      </c>
      <c r="G1045" s="41">
        <v>0</v>
      </c>
      <c r="H1045" s="41">
        <v>0</v>
      </c>
      <c r="I1045" s="41">
        <v>0</v>
      </c>
      <c r="J1045" s="41">
        <v>0</v>
      </c>
      <c r="K1045" s="41">
        <v>0</v>
      </c>
      <c r="L1045" s="10"/>
      <c r="M1045" s="12">
        <f t="shared" si="1366"/>
        <v>0</v>
      </c>
      <c r="N1045" s="2"/>
    </row>
    <row r="1046" spans="1:14" ht="16.5" x14ac:dyDescent="0.25">
      <c r="A1046" s="29"/>
      <c r="B1046" s="55"/>
      <c r="C1046" s="45" t="s">
        <v>152</v>
      </c>
      <c r="D1046" s="41">
        <v>0</v>
      </c>
      <c r="E1046" s="41">
        <v>0</v>
      </c>
      <c r="F1046" s="41">
        <v>0</v>
      </c>
      <c r="G1046" s="41">
        <v>0</v>
      </c>
      <c r="H1046" s="41">
        <v>0</v>
      </c>
      <c r="I1046" s="41">
        <v>0</v>
      </c>
      <c r="J1046" s="41">
        <v>0</v>
      </c>
      <c r="K1046" s="41">
        <v>0</v>
      </c>
      <c r="L1046" s="10"/>
      <c r="M1046" s="12">
        <f t="shared" si="1366"/>
        <v>0</v>
      </c>
      <c r="N1046" s="2"/>
    </row>
    <row r="1047" spans="1:14" ht="16.5" x14ac:dyDescent="0.25">
      <c r="A1047" s="29"/>
      <c r="B1047" s="55"/>
      <c r="C1047" s="43" t="s">
        <v>153</v>
      </c>
      <c r="D1047" s="41">
        <v>0</v>
      </c>
      <c r="E1047" s="41">
        <v>0</v>
      </c>
      <c r="F1047" s="41">
        <v>0</v>
      </c>
      <c r="G1047" s="41">
        <v>0</v>
      </c>
      <c r="H1047" s="41">
        <v>0</v>
      </c>
      <c r="I1047" s="41">
        <v>0</v>
      </c>
      <c r="J1047" s="41">
        <v>0</v>
      </c>
      <c r="K1047" s="41">
        <v>0</v>
      </c>
      <c r="L1047" s="10"/>
      <c r="M1047" s="12">
        <f t="shared" si="1366"/>
        <v>0</v>
      </c>
      <c r="N1047" s="2"/>
    </row>
    <row r="1048" spans="1:14" ht="31.5" x14ac:dyDescent="0.25">
      <c r="A1048" s="29"/>
      <c r="B1048" s="55"/>
      <c r="C1048" s="43" t="s">
        <v>147</v>
      </c>
      <c r="D1048" s="41">
        <v>0</v>
      </c>
      <c r="E1048" s="41">
        <v>0</v>
      </c>
      <c r="F1048" s="41">
        <v>0</v>
      </c>
      <c r="G1048" s="41">
        <v>0</v>
      </c>
      <c r="H1048" s="41">
        <v>0</v>
      </c>
      <c r="I1048" s="41">
        <v>0</v>
      </c>
      <c r="J1048" s="41">
        <v>0</v>
      </c>
      <c r="K1048" s="41">
        <v>0</v>
      </c>
      <c r="L1048" s="10"/>
      <c r="M1048" s="12">
        <f t="shared" si="1366"/>
        <v>0</v>
      </c>
      <c r="N1048" s="2"/>
    </row>
    <row r="1049" spans="1:14" ht="16.5" x14ac:dyDescent="0.25">
      <c r="A1049" s="29"/>
      <c r="B1049" s="55"/>
      <c r="C1049" s="43" t="s">
        <v>159</v>
      </c>
      <c r="D1049" s="41">
        <v>0</v>
      </c>
      <c r="E1049" s="41">
        <v>0</v>
      </c>
      <c r="F1049" s="41">
        <v>0</v>
      </c>
      <c r="G1049" s="41">
        <v>0</v>
      </c>
      <c r="H1049" s="41">
        <v>0</v>
      </c>
      <c r="I1049" s="41">
        <v>0</v>
      </c>
      <c r="J1049" s="41">
        <v>0</v>
      </c>
      <c r="K1049" s="41">
        <v>0</v>
      </c>
      <c r="L1049" s="10"/>
      <c r="M1049" s="12">
        <f t="shared" si="1366"/>
        <v>0</v>
      </c>
      <c r="N1049" s="2"/>
    </row>
    <row r="1050" spans="1:14" ht="31.5" x14ac:dyDescent="0.25">
      <c r="A1050" s="29"/>
      <c r="B1050" s="55"/>
      <c r="C1050" s="43" t="s">
        <v>147</v>
      </c>
      <c r="D1050" s="41">
        <v>0</v>
      </c>
      <c r="E1050" s="41">
        <v>0</v>
      </c>
      <c r="F1050" s="41">
        <v>0</v>
      </c>
      <c r="G1050" s="41">
        <v>0</v>
      </c>
      <c r="H1050" s="41">
        <v>0</v>
      </c>
      <c r="I1050" s="41">
        <v>0</v>
      </c>
      <c r="J1050" s="41">
        <v>0</v>
      </c>
      <c r="K1050" s="41">
        <v>0</v>
      </c>
      <c r="L1050" s="10"/>
      <c r="M1050" s="12">
        <f t="shared" si="1366"/>
        <v>0</v>
      </c>
      <c r="N1050" s="2"/>
    </row>
    <row r="1051" spans="1:14" ht="16.5" x14ac:dyDescent="0.25">
      <c r="A1051" s="29" t="s">
        <v>116</v>
      </c>
      <c r="B1051" s="55" t="s">
        <v>115</v>
      </c>
      <c r="C1051" s="45" t="s">
        <v>156</v>
      </c>
      <c r="D1051" s="41">
        <f>D1052+D1053</f>
        <v>0</v>
      </c>
      <c r="E1051" s="41">
        <f t="shared" ref="E1051:J1051" si="1383">E1052+E1053</f>
        <v>0</v>
      </c>
      <c r="F1051" s="41">
        <f t="shared" si="1383"/>
        <v>0</v>
      </c>
      <c r="G1051" s="41">
        <f t="shared" si="1383"/>
        <v>0</v>
      </c>
      <c r="H1051" s="41">
        <f t="shared" si="1383"/>
        <v>0</v>
      </c>
      <c r="I1051" s="41">
        <f t="shared" si="1383"/>
        <v>0</v>
      </c>
      <c r="J1051" s="41">
        <f t="shared" si="1383"/>
        <v>0</v>
      </c>
      <c r="K1051" s="41">
        <f t="shared" ref="K1051" si="1384">K1052+K1053</f>
        <v>0</v>
      </c>
      <c r="L1051" s="10"/>
      <c r="M1051" s="12">
        <f t="shared" si="1366"/>
        <v>0</v>
      </c>
      <c r="N1051" s="2"/>
    </row>
    <row r="1052" spans="1:14" ht="16.5" x14ac:dyDescent="0.25">
      <c r="A1052" s="29"/>
      <c r="B1052" s="55"/>
      <c r="C1052" s="45" t="s">
        <v>59</v>
      </c>
      <c r="D1052" s="41">
        <v>0</v>
      </c>
      <c r="E1052" s="41">
        <v>0</v>
      </c>
      <c r="F1052" s="41">
        <v>0</v>
      </c>
      <c r="G1052" s="41">
        <v>0</v>
      </c>
      <c r="H1052" s="41">
        <v>0</v>
      </c>
      <c r="I1052" s="41">
        <v>0</v>
      </c>
      <c r="J1052" s="41">
        <v>0</v>
      </c>
      <c r="K1052" s="41">
        <v>0</v>
      </c>
      <c r="L1052" s="10"/>
      <c r="M1052" s="12">
        <f t="shared" si="1366"/>
        <v>0</v>
      </c>
      <c r="N1052" s="2"/>
    </row>
    <row r="1053" spans="1:14" ht="16.5" x14ac:dyDescent="0.25">
      <c r="A1053" s="29"/>
      <c r="B1053" s="55"/>
      <c r="C1053" s="45" t="s">
        <v>60</v>
      </c>
      <c r="D1053" s="41">
        <v>0</v>
      </c>
      <c r="E1053" s="41">
        <v>0</v>
      </c>
      <c r="F1053" s="41">
        <v>0</v>
      </c>
      <c r="G1053" s="41">
        <v>0</v>
      </c>
      <c r="H1053" s="41">
        <v>0</v>
      </c>
      <c r="I1053" s="41">
        <v>0</v>
      </c>
      <c r="J1053" s="41">
        <v>0</v>
      </c>
      <c r="K1053" s="41">
        <v>0</v>
      </c>
      <c r="L1053" s="10"/>
      <c r="M1053" s="12">
        <f t="shared" si="1366"/>
        <v>0</v>
      </c>
      <c r="N1053" s="2"/>
    </row>
    <row r="1054" spans="1:14" ht="16.5" x14ac:dyDescent="0.25">
      <c r="A1054" s="29"/>
      <c r="B1054" s="55"/>
      <c r="C1054" s="45" t="s">
        <v>152</v>
      </c>
      <c r="D1054" s="41"/>
      <c r="E1054" s="41"/>
      <c r="F1054" s="41"/>
      <c r="G1054" s="41"/>
      <c r="H1054" s="41"/>
      <c r="I1054" s="41"/>
      <c r="J1054" s="41"/>
      <c r="K1054" s="41"/>
      <c r="L1054" s="10"/>
      <c r="M1054" s="12">
        <f t="shared" si="1366"/>
        <v>0</v>
      </c>
      <c r="N1054" s="2"/>
    </row>
    <row r="1055" spans="1:14" ht="16.5" x14ac:dyDescent="0.25">
      <c r="A1055" s="29"/>
      <c r="B1055" s="55"/>
      <c r="C1055" s="43" t="s">
        <v>153</v>
      </c>
      <c r="D1055" s="41">
        <v>0</v>
      </c>
      <c r="E1055" s="41">
        <v>0</v>
      </c>
      <c r="F1055" s="41">
        <v>0</v>
      </c>
      <c r="G1055" s="41">
        <v>0</v>
      </c>
      <c r="H1055" s="41">
        <v>0</v>
      </c>
      <c r="I1055" s="41">
        <v>0</v>
      </c>
      <c r="J1055" s="41">
        <v>0</v>
      </c>
      <c r="K1055" s="41">
        <v>0</v>
      </c>
      <c r="L1055" s="10"/>
      <c r="M1055" s="12">
        <f t="shared" si="1366"/>
        <v>0</v>
      </c>
      <c r="N1055" s="2"/>
    </row>
    <row r="1056" spans="1:14" ht="31.5" x14ac:dyDescent="0.25">
      <c r="A1056" s="29"/>
      <c r="B1056" s="55"/>
      <c r="C1056" s="43" t="s">
        <v>147</v>
      </c>
      <c r="D1056" s="41">
        <v>0</v>
      </c>
      <c r="E1056" s="41">
        <v>0</v>
      </c>
      <c r="F1056" s="41">
        <v>0</v>
      </c>
      <c r="G1056" s="41">
        <v>0</v>
      </c>
      <c r="H1056" s="41">
        <v>0</v>
      </c>
      <c r="I1056" s="41">
        <v>0</v>
      </c>
      <c r="J1056" s="41">
        <v>0</v>
      </c>
      <c r="K1056" s="41">
        <v>0</v>
      </c>
      <c r="L1056" s="10"/>
      <c r="M1056" s="12">
        <f t="shared" si="1366"/>
        <v>0</v>
      </c>
      <c r="N1056" s="2"/>
    </row>
    <row r="1057" spans="1:14" ht="16.5" x14ac:dyDescent="0.25">
      <c r="A1057" s="29"/>
      <c r="B1057" s="55"/>
      <c r="C1057" s="43" t="s">
        <v>159</v>
      </c>
      <c r="D1057" s="41">
        <v>0</v>
      </c>
      <c r="E1057" s="41">
        <v>0</v>
      </c>
      <c r="F1057" s="41">
        <v>0</v>
      </c>
      <c r="G1057" s="41">
        <v>0</v>
      </c>
      <c r="H1057" s="41">
        <v>0</v>
      </c>
      <c r="I1057" s="41">
        <v>0</v>
      </c>
      <c r="J1057" s="41">
        <v>0</v>
      </c>
      <c r="K1057" s="41">
        <v>0</v>
      </c>
      <c r="L1057" s="10"/>
      <c r="M1057" s="12">
        <f t="shared" si="1366"/>
        <v>0</v>
      </c>
      <c r="N1057" s="2"/>
    </row>
    <row r="1058" spans="1:14" ht="31.5" x14ac:dyDescent="0.25">
      <c r="A1058" s="29"/>
      <c r="B1058" s="55"/>
      <c r="C1058" s="43" t="s">
        <v>147</v>
      </c>
      <c r="D1058" s="41">
        <v>0</v>
      </c>
      <c r="E1058" s="41">
        <v>0</v>
      </c>
      <c r="F1058" s="41">
        <v>0</v>
      </c>
      <c r="G1058" s="41">
        <v>0</v>
      </c>
      <c r="H1058" s="41">
        <v>0</v>
      </c>
      <c r="I1058" s="41">
        <v>0</v>
      </c>
      <c r="J1058" s="41">
        <v>0</v>
      </c>
      <c r="K1058" s="41">
        <v>0</v>
      </c>
      <c r="L1058" s="10"/>
      <c r="M1058" s="12">
        <f t="shared" si="1366"/>
        <v>0</v>
      </c>
      <c r="N1058" s="2"/>
    </row>
    <row r="1059" spans="1:14" ht="16.5" x14ac:dyDescent="0.25">
      <c r="A1059" s="29" t="s">
        <v>134</v>
      </c>
      <c r="B1059" s="55" t="s">
        <v>135</v>
      </c>
      <c r="C1059" s="45" t="s">
        <v>156</v>
      </c>
      <c r="D1059" s="41">
        <f>D1060+D1061</f>
        <v>0</v>
      </c>
      <c r="E1059" s="41">
        <f t="shared" ref="E1059:J1059" si="1385">E1060+E1061</f>
        <v>0</v>
      </c>
      <c r="F1059" s="41">
        <f t="shared" si="1385"/>
        <v>0</v>
      </c>
      <c r="G1059" s="41">
        <f t="shared" si="1385"/>
        <v>0</v>
      </c>
      <c r="H1059" s="41">
        <f t="shared" si="1385"/>
        <v>0</v>
      </c>
      <c r="I1059" s="41">
        <f t="shared" si="1385"/>
        <v>0</v>
      </c>
      <c r="J1059" s="41">
        <f t="shared" si="1385"/>
        <v>0</v>
      </c>
      <c r="K1059" s="41">
        <f t="shared" ref="K1059" si="1386">K1060+K1061</f>
        <v>0</v>
      </c>
      <c r="L1059" s="10"/>
      <c r="M1059" s="12">
        <f t="shared" si="1366"/>
        <v>0</v>
      </c>
      <c r="N1059" s="2"/>
    </row>
    <row r="1060" spans="1:14" ht="16.5" x14ac:dyDescent="0.25">
      <c r="A1060" s="29"/>
      <c r="B1060" s="55"/>
      <c r="C1060" s="45" t="s">
        <v>59</v>
      </c>
      <c r="D1060" s="41">
        <v>0</v>
      </c>
      <c r="E1060" s="41">
        <v>0</v>
      </c>
      <c r="F1060" s="41">
        <v>0</v>
      </c>
      <c r="G1060" s="41">
        <v>0</v>
      </c>
      <c r="H1060" s="41">
        <v>0</v>
      </c>
      <c r="I1060" s="41">
        <v>0</v>
      </c>
      <c r="J1060" s="41">
        <v>0</v>
      </c>
      <c r="K1060" s="41">
        <v>0</v>
      </c>
      <c r="L1060" s="10"/>
      <c r="M1060" s="12">
        <f t="shared" si="1366"/>
        <v>0</v>
      </c>
      <c r="N1060" s="2"/>
    </row>
    <row r="1061" spans="1:14" ht="16.5" x14ac:dyDescent="0.25">
      <c r="A1061" s="29"/>
      <c r="B1061" s="55"/>
      <c r="C1061" s="45" t="s">
        <v>60</v>
      </c>
      <c r="D1061" s="41">
        <v>0</v>
      </c>
      <c r="E1061" s="41">
        <v>0</v>
      </c>
      <c r="F1061" s="41">
        <v>0</v>
      </c>
      <c r="G1061" s="41">
        <v>0</v>
      </c>
      <c r="H1061" s="41">
        <v>0</v>
      </c>
      <c r="I1061" s="41">
        <v>0</v>
      </c>
      <c r="J1061" s="41">
        <v>0</v>
      </c>
      <c r="K1061" s="41">
        <v>0</v>
      </c>
      <c r="L1061" s="10"/>
      <c r="M1061" s="12">
        <f t="shared" si="1366"/>
        <v>0</v>
      </c>
      <c r="N1061" s="2"/>
    </row>
    <row r="1062" spans="1:14" ht="16.5" x14ac:dyDescent="0.25">
      <c r="A1062" s="29"/>
      <c r="B1062" s="55"/>
      <c r="C1062" s="45" t="s">
        <v>152</v>
      </c>
      <c r="D1062" s="41"/>
      <c r="E1062" s="41"/>
      <c r="F1062" s="41"/>
      <c r="G1062" s="41"/>
      <c r="H1062" s="41"/>
      <c r="I1062" s="41"/>
      <c r="J1062" s="41"/>
      <c r="K1062" s="41"/>
      <c r="L1062" s="10"/>
      <c r="M1062" s="12">
        <f t="shared" si="1366"/>
        <v>0</v>
      </c>
      <c r="N1062" s="2"/>
    </row>
    <row r="1063" spans="1:14" ht="16.5" x14ac:dyDescent="0.25">
      <c r="A1063" s="29"/>
      <c r="B1063" s="55"/>
      <c r="C1063" s="43" t="s">
        <v>153</v>
      </c>
      <c r="D1063" s="41">
        <v>0</v>
      </c>
      <c r="E1063" s="41">
        <v>0</v>
      </c>
      <c r="F1063" s="41">
        <v>0</v>
      </c>
      <c r="G1063" s="41">
        <v>0</v>
      </c>
      <c r="H1063" s="41">
        <v>0</v>
      </c>
      <c r="I1063" s="41">
        <v>0</v>
      </c>
      <c r="J1063" s="41">
        <v>0</v>
      </c>
      <c r="K1063" s="41">
        <v>0</v>
      </c>
      <c r="L1063" s="10"/>
      <c r="M1063" s="12">
        <f t="shared" si="1366"/>
        <v>0</v>
      </c>
      <c r="N1063" s="2"/>
    </row>
    <row r="1064" spans="1:14" ht="32.25" customHeight="1" x14ac:dyDescent="0.25">
      <c r="A1064" s="29"/>
      <c r="B1064" s="55"/>
      <c r="C1064" s="43" t="s">
        <v>147</v>
      </c>
      <c r="D1064" s="41">
        <v>0</v>
      </c>
      <c r="E1064" s="41">
        <v>0</v>
      </c>
      <c r="F1064" s="41">
        <v>0</v>
      </c>
      <c r="G1064" s="41">
        <v>0</v>
      </c>
      <c r="H1064" s="41">
        <v>0</v>
      </c>
      <c r="I1064" s="41">
        <v>0</v>
      </c>
      <c r="J1064" s="41">
        <v>0</v>
      </c>
      <c r="K1064" s="41">
        <v>0</v>
      </c>
      <c r="L1064" s="10"/>
      <c r="M1064" s="12">
        <f t="shared" si="1366"/>
        <v>0</v>
      </c>
      <c r="N1064" s="2"/>
    </row>
    <row r="1065" spans="1:14" ht="16.5" x14ac:dyDescent="0.25">
      <c r="A1065" s="29"/>
      <c r="B1065" s="55"/>
      <c r="C1065" s="43" t="s">
        <v>159</v>
      </c>
      <c r="D1065" s="41">
        <v>0</v>
      </c>
      <c r="E1065" s="41">
        <v>0</v>
      </c>
      <c r="F1065" s="41">
        <v>0</v>
      </c>
      <c r="G1065" s="41">
        <v>0</v>
      </c>
      <c r="H1065" s="41">
        <v>0</v>
      </c>
      <c r="I1065" s="41">
        <v>0</v>
      </c>
      <c r="J1065" s="41">
        <v>0</v>
      </c>
      <c r="K1065" s="41">
        <v>0</v>
      </c>
      <c r="L1065" s="10"/>
      <c r="M1065" s="12">
        <f t="shared" si="1366"/>
        <v>0</v>
      </c>
      <c r="N1065" s="2"/>
    </row>
    <row r="1066" spans="1:14" ht="32.25" customHeight="1" x14ac:dyDescent="0.25">
      <c r="A1066" s="29"/>
      <c r="B1066" s="55"/>
      <c r="C1066" s="43" t="s">
        <v>147</v>
      </c>
      <c r="D1066" s="41">
        <v>0</v>
      </c>
      <c r="E1066" s="41">
        <v>0</v>
      </c>
      <c r="F1066" s="41">
        <v>0</v>
      </c>
      <c r="G1066" s="41">
        <v>0</v>
      </c>
      <c r="H1066" s="41">
        <v>0</v>
      </c>
      <c r="I1066" s="41">
        <v>0</v>
      </c>
      <c r="J1066" s="41">
        <v>0</v>
      </c>
      <c r="K1066" s="41">
        <v>0</v>
      </c>
      <c r="L1066" s="10"/>
      <c r="M1066" s="12">
        <f t="shared" si="1366"/>
        <v>0</v>
      </c>
      <c r="N1066" s="2"/>
    </row>
    <row r="1067" spans="1:14" ht="15.75" x14ac:dyDescent="0.25">
      <c r="A1067" s="29" t="s">
        <v>197</v>
      </c>
      <c r="B1067" s="55" t="s">
        <v>196</v>
      </c>
      <c r="C1067" s="45" t="s">
        <v>156</v>
      </c>
      <c r="D1067" s="41">
        <f>D1068+D1069</f>
        <v>0</v>
      </c>
      <c r="E1067" s="41">
        <f t="shared" ref="E1067:L1067" si="1387">E1068+E1069</f>
        <v>0</v>
      </c>
      <c r="F1067" s="41">
        <f t="shared" si="1387"/>
        <v>0</v>
      </c>
      <c r="G1067" s="41">
        <f t="shared" si="1387"/>
        <v>0</v>
      </c>
      <c r="H1067" s="41">
        <f t="shared" si="1387"/>
        <v>18185.14</v>
      </c>
      <c r="I1067" s="41">
        <f t="shared" si="1387"/>
        <v>0</v>
      </c>
      <c r="J1067" s="41">
        <f t="shared" ref="J1067" si="1388">J1068+J1069</f>
        <v>0</v>
      </c>
      <c r="K1067" s="41">
        <f t="shared" si="1387"/>
        <v>0</v>
      </c>
      <c r="L1067" s="19">
        <f t="shared" si="1387"/>
        <v>0</v>
      </c>
      <c r="M1067" s="12">
        <f t="shared" si="1366"/>
        <v>18185.14</v>
      </c>
      <c r="N1067" s="2"/>
    </row>
    <row r="1068" spans="1:14" ht="16.5" x14ac:dyDescent="0.25">
      <c r="A1068" s="29"/>
      <c r="B1068" s="55"/>
      <c r="C1068" s="45" t="s">
        <v>59</v>
      </c>
      <c r="D1068" s="41">
        <f>D1072+D1082</f>
        <v>0</v>
      </c>
      <c r="E1068" s="41">
        <f t="shared" ref="E1068:K1068" si="1389">E1072+E1082</f>
        <v>0</v>
      </c>
      <c r="F1068" s="41">
        <f t="shared" si="1389"/>
        <v>0</v>
      </c>
      <c r="G1068" s="41">
        <f t="shared" si="1389"/>
        <v>0</v>
      </c>
      <c r="H1068" s="41">
        <f t="shared" si="1389"/>
        <v>0</v>
      </c>
      <c r="I1068" s="41">
        <f t="shared" si="1389"/>
        <v>0</v>
      </c>
      <c r="J1068" s="41">
        <f t="shared" ref="J1068" si="1390">J1072+J1082</f>
        <v>0</v>
      </c>
      <c r="K1068" s="41">
        <f t="shared" si="1389"/>
        <v>0</v>
      </c>
      <c r="L1068" s="10"/>
      <c r="M1068" s="12">
        <f t="shared" si="1366"/>
        <v>0</v>
      </c>
      <c r="N1068" s="2"/>
    </row>
    <row r="1069" spans="1:14" ht="16.5" x14ac:dyDescent="0.25">
      <c r="A1069" s="29"/>
      <c r="B1069" s="55"/>
      <c r="C1069" s="45" t="s">
        <v>60</v>
      </c>
      <c r="D1069" s="41">
        <f>D1073+D1083</f>
        <v>0</v>
      </c>
      <c r="E1069" s="41">
        <f t="shared" ref="E1069:K1069" si="1391">E1073+E1083</f>
        <v>0</v>
      </c>
      <c r="F1069" s="41">
        <f t="shared" si="1391"/>
        <v>0</v>
      </c>
      <c r="G1069" s="41">
        <f t="shared" si="1391"/>
        <v>0</v>
      </c>
      <c r="H1069" s="41">
        <f t="shared" si="1391"/>
        <v>18185.14</v>
      </c>
      <c r="I1069" s="41">
        <f t="shared" si="1391"/>
        <v>0</v>
      </c>
      <c r="J1069" s="41">
        <f t="shared" ref="J1069" si="1392">J1073+J1083</f>
        <v>0</v>
      </c>
      <c r="K1069" s="41">
        <f t="shared" si="1391"/>
        <v>0</v>
      </c>
      <c r="L1069" s="10"/>
      <c r="M1069" s="12">
        <f t="shared" si="1366"/>
        <v>18185.14</v>
      </c>
      <c r="N1069" s="2"/>
    </row>
    <row r="1070" spans="1:14" ht="16.5" x14ac:dyDescent="0.25">
      <c r="A1070" s="29"/>
      <c r="B1070" s="55"/>
      <c r="C1070" s="43" t="s">
        <v>152</v>
      </c>
      <c r="D1070" s="41">
        <v>0</v>
      </c>
      <c r="E1070" s="41">
        <v>0</v>
      </c>
      <c r="F1070" s="41">
        <v>0</v>
      </c>
      <c r="G1070" s="41">
        <v>0</v>
      </c>
      <c r="H1070" s="41">
        <v>0</v>
      </c>
      <c r="I1070" s="41">
        <v>0</v>
      </c>
      <c r="J1070" s="41">
        <v>0</v>
      </c>
      <c r="K1070" s="41">
        <v>0</v>
      </c>
      <c r="L1070" s="10"/>
      <c r="M1070" s="12">
        <f t="shared" si="1366"/>
        <v>0</v>
      </c>
      <c r="N1070" s="2"/>
    </row>
    <row r="1071" spans="1:14" ht="16.5" x14ac:dyDescent="0.25">
      <c r="A1071" s="29"/>
      <c r="B1071" s="55"/>
      <c r="C1071" s="43" t="s">
        <v>149</v>
      </c>
      <c r="D1071" s="41">
        <f>D1072+D1073</f>
        <v>0</v>
      </c>
      <c r="E1071" s="41">
        <f t="shared" ref="E1071:K1071" si="1393">E1072+E1073</f>
        <v>0</v>
      </c>
      <c r="F1071" s="41">
        <f t="shared" si="1393"/>
        <v>0</v>
      </c>
      <c r="G1071" s="41">
        <f t="shared" si="1393"/>
        <v>0</v>
      </c>
      <c r="H1071" s="41">
        <f t="shared" si="1393"/>
        <v>17275.88</v>
      </c>
      <c r="I1071" s="41">
        <f t="shared" si="1393"/>
        <v>0</v>
      </c>
      <c r="J1071" s="41">
        <f t="shared" ref="J1071" si="1394">J1072+J1073</f>
        <v>0</v>
      </c>
      <c r="K1071" s="41">
        <f t="shared" si="1393"/>
        <v>0</v>
      </c>
      <c r="L1071" s="10"/>
      <c r="M1071" s="12">
        <f t="shared" si="1366"/>
        <v>17275.88</v>
      </c>
      <c r="N1071" s="2"/>
    </row>
    <row r="1072" spans="1:14" ht="16.5" x14ac:dyDescent="0.25">
      <c r="A1072" s="29"/>
      <c r="B1072" s="55"/>
      <c r="C1072" s="45" t="s">
        <v>59</v>
      </c>
      <c r="D1072" s="41">
        <f>D1076</f>
        <v>0</v>
      </c>
      <c r="E1072" s="41">
        <f t="shared" ref="E1072:K1072" si="1395">E1076</f>
        <v>0</v>
      </c>
      <c r="F1072" s="41">
        <f t="shared" si="1395"/>
        <v>0</v>
      </c>
      <c r="G1072" s="41">
        <f t="shared" si="1395"/>
        <v>0</v>
      </c>
      <c r="H1072" s="41">
        <f t="shared" si="1395"/>
        <v>0</v>
      </c>
      <c r="I1072" s="41">
        <f t="shared" si="1395"/>
        <v>0</v>
      </c>
      <c r="J1072" s="41">
        <f t="shared" ref="J1072" si="1396">J1076</f>
        <v>0</v>
      </c>
      <c r="K1072" s="41">
        <f t="shared" si="1395"/>
        <v>0</v>
      </c>
      <c r="L1072" s="10"/>
      <c r="M1072" s="12">
        <f t="shared" si="1366"/>
        <v>0</v>
      </c>
      <c r="N1072" s="2"/>
    </row>
    <row r="1073" spans="1:14" ht="16.5" x14ac:dyDescent="0.25">
      <c r="A1073" s="29"/>
      <c r="B1073" s="55"/>
      <c r="C1073" s="45" t="s">
        <v>60</v>
      </c>
      <c r="D1073" s="41">
        <f>D1077</f>
        <v>0</v>
      </c>
      <c r="E1073" s="41">
        <f t="shared" ref="E1073:K1073" si="1397">E1077</f>
        <v>0</v>
      </c>
      <c r="F1073" s="41">
        <f t="shared" si="1397"/>
        <v>0</v>
      </c>
      <c r="G1073" s="41">
        <f t="shared" si="1397"/>
        <v>0</v>
      </c>
      <c r="H1073" s="41">
        <f t="shared" si="1397"/>
        <v>17275.88</v>
      </c>
      <c r="I1073" s="41">
        <f t="shared" si="1397"/>
        <v>0</v>
      </c>
      <c r="J1073" s="41">
        <f t="shared" ref="J1073" si="1398">J1077</f>
        <v>0</v>
      </c>
      <c r="K1073" s="41">
        <f t="shared" si="1397"/>
        <v>0</v>
      </c>
      <c r="L1073" s="10"/>
      <c r="M1073" s="12">
        <f t="shared" si="1366"/>
        <v>17275.88</v>
      </c>
      <c r="N1073" s="2"/>
    </row>
    <row r="1074" spans="1:14" ht="16.5" x14ac:dyDescent="0.25">
      <c r="A1074" s="29"/>
      <c r="B1074" s="55"/>
      <c r="C1074" s="44" t="s">
        <v>151</v>
      </c>
      <c r="D1074" s="41"/>
      <c r="E1074" s="41"/>
      <c r="F1074" s="41"/>
      <c r="G1074" s="41"/>
      <c r="H1074" s="41"/>
      <c r="I1074" s="41"/>
      <c r="J1074" s="41"/>
      <c r="K1074" s="41"/>
      <c r="L1074" s="10"/>
      <c r="M1074" s="12">
        <f t="shared" si="1366"/>
        <v>0</v>
      </c>
      <c r="N1074" s="2"/>
    </row>
    <row r="1075" spans="1:14" ht="16.5" x14ac:dyDescent="0.25">
      <c r="A1075" s="29"/>
      <c r="B1075" s="55"/>
      <c r="C1075" s="43" t="s">
        <v>155</v>
      </c>
      <c r="D1075" s="41">
        <f>D1076+D1077</f>
        <v>0</v>
      </c>
      <c r="E1075" s="41">
        <f t="shared" ref="E1075:K1075" si="1399">E1076+E1077</f>
        <v>0</v>
      </c>
      <c r="F1075" s="41">
        <f t="shared" si="1399"/>
        <v>0</v>
      </c>
      <c r="G1075" s="41">
        <f t="shared" si="1399"/>
        <v>0</v>
      </c>
      <c r="H1075" s="41">
        <f t="shared" si="1399"/>
        <v>17275.88</v>
      </c>
      <c r="I1075" s="41">
        <f t="shared" si="1399"/>
        <v>0</v>
      </c>
      <c r="J1075" s="41">
        <f t="shared" ref="J1075" si="1400">J1076+J1077</f>
        <v>0</v>
      </c>
      <c r="K1075" s="41">
        <f t="shared" si="1399"/>
        <v>0</v>
      </c>
      <c r="L1075" s="10"/>
      <c r="M1075" s="12">
        <f t="shared" si="1366"/>
        <v>17275.88</v>
      </c>
      <c r="N1075" s="2"/>
    </row>
    <row r="1076" spans="1:14" ht="16.5" x14ac:dyDescent="0.25">
      <c r="A1076" s="29"/>
      <c r="B1076" s="55"/>
      <c r="C1076" s="45" t="s">
        <v>59</v>
      </c>
      <c r="D1076" s="41">
        <v>0</v>
      </c>
      <c r="E1076" s="41">
        <v>0</v>
      </c>
      <c r="F1076" s="41">
        <v>0</v>
      </c>
      <c r="G1076" s="41">
        <v>0</v>
      </c>
      <c r="H1076" s="41">
        <v>0</v>
      </c>
      <c r="I1076" s="41">
        <v>0</v>
      </c>
      <c r="J1076" s="41">
        <v>0</v>
      </c>
      <c r="K1076" s="41">
        <v>0</v>
      </c>
      <c r="L1076" s="10"/>
      <c r="M1076" s="12">
        <f t="shared" si="1366"/>
        <v>0</v>
      </c>
      <c r="N1076" s="2"/>
    </row>
    <row r="1077" spans="1:14" ht="16.5" x14ac:dyDescent="0.25">
      <c r="A1077" s="29"/>
      <c r="B1077" s="55"/>
      <c r="C1077" s="45" t="s">
        <v>60</v>
      </c>
      <c r="D1077" s="41">
        <v>0</v>
      </c>
      <c r="E1077" s="41">
        <v>0</v>
      </c>
      <c r="F1077" s="41">
        <v>0</v>
      </c>
      <c r="G1077" s="41">
        <v>0</v>
      </c>
      <c r="H1077" s="41">
        <v>17275.88</v>
      </c>
      <c r="I1077" s="41">
        <v>0</v>
      </c>
      <c r="J1077" s="41">
        <v>0</v>
      </c>
      <c r="K1077" s="41">
        <v>0</v>
      </c>
      <c r="L1077" s="10"/>
      <c r="M1077" s="12">
        <f t="shared" si="1366"/>
        <v>17275.88</v>
      </c>
      <c r="N1077" s="2"/>
    </row>
    <row r="1078" spans="1:14" ht="31.5" x14ac:dyDescent="0.25">
      <c r="A1078" s="29"/>
      <c r="B1078" s="55"/>
      <c r="C1078" s="43" t="s">
        <v>167</v>
      </c>
      <c r="D1078" s="41">
        <f>D1079+D1080</f>
        <v>0</v>
      </c>
      <c r="E1078" s="41">
        <f t="shared" ref="E1078:K1078" si="1401">E1079+E1080</f>
        <v>0</v>
      </c>
      <c r="F1078" s="41">
        <f t="shared" si="1401"/>
        <v>0</v>
      </c>
      <c r="G1078" s="41">
        <f t="shared" si="1401"/>
        <v>0</v>
      </c>
      <c r="H1078" s="41">
        <f t="shared" si="1401"/>
        <v>17275.88</v>
      </c>
      <c r="I1078" s="41">
        <f t="shared" si="1401"/>
        <v>0</v>
      </c>
      <c r="J1078" s="41">
        <f t="shared" ref="J1078" si="1402">J1079+J1080</f>
        <v>0</v>
      </c>
      <c r="K1078" s="41">
        <f t="shared" si="1401"/>
        <v>0</v>
      </c>
      <c r="L1078" s="10"/>
      <c r="M1078" s="12">
        <f t="shared" si="1366"/>
        <v>17275.88</v>
      </c>
      <c r="N1078" s="2"/>
    </row>
    <row r="1079" spans="1:14" ht="16.5" x14ac:dyDescent="0.25">
      <c r="A1079" s="29"/>
      <c r="B1079" s="55"/>
      <c r="C1079" s="45" t="s">
        <v>59</v>
      </c>
      <c r="D1079" s="41">
        <v>0</v>
      </c>
      <c r="E1079" s="41">
        <v>0</v>
      </c>
      <c r="F1079" s="41">
        <v>0</v>
      </c>
      <c r="G1079" s="41">
        <v>0</v>
      </c>
      <c r="H1079" s="41">
        <v>0</v>
      </c>
      <c r="I1079" s="41">
        <v>0</v>
      </c>
      <c r="J1079" s="41">
        <v>0</v>
      </c>
      <c r="K1079" s="41">
        <v>0</v>
      </c>
      <c r="L1079" s="10"/>
      <c r="M1079" s="12">
        <f t="shared" si="1366"/>
        <v>0</v>
      </c>
      <c r="N1079" s="2"/>
    </row>
    <row r="1080" spans="1:14" ht="16.5" x14ac:dyDescent="0.25">
      <c r="A1080" s="29"/>
      <c r="B1080" s="55"/>
      <c r="C1080" s="45" t="s">
        <v>60</v>
      </c>
      <c r="D1080" s="41">
        <v>0</v>
      </c>
      <c r="E1080" s="41">
        <v>0</v>
      </c>
      <c r="F1080" s="41">
        <v>0</v>
      </c>
      <c r="G1080" s="41">
        <v>0</v>
      </c>
      <c r="H1080" s="41">
        <v>17275.88</v>
      </c>
      <c r="I1080" s="41">
        <v>0</v>
      </c>
      <c r="J1080" s="41">
        <v>0</v>
      </c>
      <c r="K1080" s="41">
        <v>0</v>
      </c>
      <c r="L1080" s="10"/>
      <c r="M1080" s="12">
        <f t="shared" si="1366"/>
        <v>17275.88</v>
      </c>
      <c r="N1080" s="2"/>
    </row>
    <row r="1081" spans="1:14" ht="16.5" x14ac:dyDescent="0.25">
      <c r="A1081" s="29"/>
      <c r="B1081" s="55"/>
      <c r="C1081" s="43" t="s">
        <v>150</v>
      </c>
      <c r="D1081" s="41">
        <f>D1082+D1083</f>
        <v>0</v>
      </c>
      <c r="E1081" s="41">
        <f t="shared" ref="E1081:K1081" si="1403">E1082+E1083</f>
        <v>0</v>
      </c>
      <c r="F1081" s="41">
        <f t="shared" si="1403"/>
        <v>0</v>
      </c>
      <c r="G1081" s="41">
        <f t="shared" si="1403"/>
        <v>0</v>
      </c>
      <c r="H1081" s="41">
        <f t="shared" si="1403"/>
        <v>909.26</v>
      </c>
      <c r="I1081" s="41">
        <f t="shared" si="1403"/>
        <v>0</v>
      </c>
      <c r="J1081" s="41">
        <f t="shared" ref="J1081" si="1404">J1082+J1083</f>
        <v>0</v>
      </c>
      <c r="K1081" s="41">
        <f t="shared" si="1403"/>
        <v>0</v>
      </c>
      <c r="L1081" s="10"/>
      <c r="M1081" s="12">
        <f t="shared" si="1366"/>
        <v>909.26</v>
      </c>
      <c r="N1081" s="2"/>
    </row>
    <row r="1082" spans="1:14" ht="16.5" x14ac:dyDescent="0.25">
      <c r="A1082" s="29"/>
      <c r="B1082" s="55"/>
      <c r="C1082" s="45" t="s">
        <v>59</v>
      </c>
      <c r="D1082" s="41">
        <f>D1086</f>
        <v>0</v>
      </c>
      <c r="E1082" s="41">
        <f t="shared" ref="E1082:K1082" si="1405">E1086</f>
        <v>0</v>
      </c>
      <c r="F1082" s="41">
        <f t="shared" si="1405"/>
        <v>0</v>
      </c>
      <c r="G1082" s="41">
        <f t="shared" si="1405"/>
        <v>0</v>
      </c>
      <c r="H1082" s="41">
        <f t="shared" si="1405"/>
        <v>0</v>
      </c>
      <c r="I1082" s="41">
        <f t="shared" si="1405"/>
        <v>0</v>
      </c>
      <c r="J1082" s="41">
        <f t="shared" ref="J1082" si="1406">J1086</f>
        <v>0</v>
      </c>
      <c r="K1082" s="41">
        <f t="shared" si="1405"/>
        <v>0</v>
      </c>
      <c r="L1082" s="10"/>
      <c r="M1082" s="12">
        <f t="shared" si="1366"/>
        <v>0</v>
      </c>
      <c r="N1082" s="2"/>
    </row>
    <row r="1083" spans="1:14" ht="16.5" x14ac:dyDescent="0.25">
      <c r="A1083" s="29"/>
      <c r="B1083" s="55"/>
      <c r="C1083" s="45" t="s">
        <v>60</v>
      </c>
      <c r="D1083" s="41">
        <f>D1087</f>
        <v>0</v>
      </c>
      <c r="E1083" s="41">
        <f t="shared" ref="E1083:K1083" si="1407">E1087</f>
        <v>0</v>
      </c>
      <c r="F1083" s="41">
        <f t="shared" si="1407"/>
        <v>0</v>
      </c>
      <c r="G1083" s="41">
        <f t="shared" si="1407"/>
        <v>0</v>
      </c>
      <c r="H1083" s="41">
        <f t="shared" si="1407"/>
        <v>909.26</v>
      </c>
      <c r="I1083" s="41">
        <f t="shared" si="1407"/>
        <v>0</v>
      </c>
      <c r="J1083" s="41">
        <f t="shared" ref="J1083" si="1408">J1087</f>
        <v>0</v>
      </c>
      <c r="K1083" s="41">
        <f t="shared" si="1407"/>
        <v>0</v>
      </c>
      <c r="L1083" s="10"/>
      <c r="M1083" s="12">
        <f t="shared" si="1366"/>
        <v>909.26</v>
      </c>
      <c r="N1083" s="2"/>
    </row>
    <row r="1084" spans="1:14" ht="16.5" x14ac:dyDescent="0.25">
      <c r="A1084" s="29"/>
      <c r="B1084" s="55"/>
      <c r="C1084" s="44" t="s">
        <v>151</v>
      </c>
      <c r="D1084" s="41"/>
      <c r="E1084" s="41"/>
      <c r="F1084" s="41"/>
      <c r="G1084" s="41"/>
      <c r="H1084" s="41"/>
      <c r="I1084" s="41"/>
      <c r="J1084" s="41"/>
      <c r="K1084" s="41"/>
      <c r="L1084" s="10"/>
      <c r="M1084" s="12">
        <f t="shared" si="1366"/>
        <v>0</v>
      </c>
      <c r="N1084" s="2"/>
    </row>
    <row r="1085" spans="1:14" ht="16.5" x14ac:dyDescent="0.25">
      <c r="A1085" s="29"/>
      <c r="B1085" s="55"/>
      <c r="C1085" s="43" t="s">
        <v>155</v>
      </c>
      <c r="D1085" s="41">
        <f>D1086+D1087</f>
        <v>0</v>
      </c>
      <c r="E1085" s="41">
        <f t="shared" ref="E1085:K1085" si="1409">E1086+E1087</f>
        <v>0</v>
      </c>
      <c r="F1085" s="41">
        <f t="shared" si="1409"/>
        <v>0</v>
      </c>
      <c r="G1085" s="41">
        <f t="shared" si="1409"/>
        <v>0</v>
      </c>
      <c r="H1085" s="41">
        <f t="shared" si="1409"/>
        <v>909.26</v>
      </c>
      <c r="I1085" s="41">
        <f t="shared" si="1409"/>
        <v>0</v>
      </c>
      <c r="J1085" s="41">
        <f t="shared" ref="J1085" si="1410">J1086+J1087</f>
        <v>0</v>
      </c>
      <c r="K1085" s="41">
        <f t="shared" si="1409"/>
        <v>0</v>
      </c>
      <c r="L1085" s="10"/>
      <c r="M1085" s="12">
        <f t="shared" si="1366"/>
        <v>909.26</v>
      </c>
      <c r="N1085" s="2"/>
    </row>
    <row r="1086" spans="1:14" ht="16.5" x14ac:dyDescent="0.25">
      <c r="A1086" s="29"/>
      <c r="B1086" s="55"/>
      <c r="C1086" s="45" t="s">
        <v>59</v>
      </c>
      <c r="D1086" s="41">
        <v>0</v>
      </c>
      <c r="E1086" s="41">
        <v>0</v>
      </c>
      <c r="F1086" s="41">
        <v>0</v>
      </c>
      <c r="G1086" s="41">
        <v>0</v>
      </c>
      <c r="H1086" s="41">
        <v>0</v>
      </c>
      <c r="I1086" s="41">
        <v>0</v>
      </c>
      <c r="J1086" s="41">
        <v>0</v>
      </c>
      <c r="K1086" s="41">
        <v>0</v>
      </c>
      <c r="L1086" s="10"/>
      <c r="M1086" s="12">
        <f t="shared" ref="M1086:M1212" si="1411">D1086+E1086+F1086+G1086+H1086+I1086+J1086+K1086</f>
        <v>0</v>
      </c>
      <c r="N1086" s="2"/>
    </row>
    <row r="1087" spans="1:14" ht="16.5" x14ac:dyDescent="0.25">
      <c r="A1087" s="29"/>
      <c r="B1087" s="55"/>
      <c r="C1087" s="45" t="s">
        <v>60</v>
      </c>
      <c r="D1087" s="41">
        <v>0</v>
      </c>
      <c r="E1087" s="41">
        <v>0</v>
      </c>
      <c r="F1087" s="41">
        <v>0</v>
      </c>
      <c r="G1087" s="41">
        <v>0</v>
      </c>
      <c r="H1087" s="41">
        <v>909.26</v>
      </c>
      <c r="I1087" s="41">
        <v>0</v>
      </c>
      <c r="J1087" s="41">
        <v>0</v>
      </c>
      <c r="K1087" s="41">
        <v>0</v>
      </c>
      <c r="L1087" s="10"/>
      <c r="M1087" s="12">
        <f t="shared" si="1411"/>
        <v>909.26</v>
      </c>
      <c r="N1087" s="2"/>
    </row>
    <row r="1088" spans="1:14" ht="31.5" x14ac:dyDescent="0.25">
      <c r="A1088" s="29"/>
      <c r="B1088" s="55"/>
      <c r="C1088" s="43" t="s">
        <v>167</v>
      </c>
      <c r="D1088" s="41">
        <f>D1089+D1090</f>
        <v>0</v>
      </c>
      <c r="E1088" s="41">
        <f t="shared" ref="E1088:K1088" si="1412">E1089+E1090</f>
        <v>0</v>
      </c>
      <c r="F1088" s="41">
        <f t="shared" si="1412"/>
        <v>0</v>
      </c>
      <c r="G1088" s="41">
        <f t="shared" si="1412"/>
        <v>0</v>
      </c>
      <c r="H1088" s="41">
        <f t="shared" si="1412"/>
        <v>909.26</v>
      </c>
      <c r="I1088" s="41">
        <f t="shared" si="1412"/>
        <v>0</v>
      </c>
      <c r="J1088" s="41">
        <f t="shared" ref="J1088" si="1413">J1089+J1090</f>
        <v>0</v>
      </c>
      <c r="K1088" s="41">
        <f t="shared" si="1412"/>
        <v>0</v>
      </c>
      <c r="L1088" s="10"/>
      <c r="M1088" s="12">
        <f t="shared" si="1411"/>
        <v>909.26</v>
      </c>
      <c r="N1088" s="2"/>
    </row>
    <row r="1089" spans="1:14" ht="16.5" x14ac:dyDescent="0.25">
      <c r="A1089" s="29"/>
      <c r="B1089" s="55"/>
      <c r="C1089" s="45" t="s">
        <v>59</v>
      </c>
      <c r="D1089" s="41">
        <v>0</v>
      </c>
      <c r="E1089" s="41">
        <v>0</v>
      </c>
      <c r="F1089" s="41">
        <v>0</v>
      </c>
      <c r="G1089" s="41">
        <v>0</v>
      </c>
      <c r="H1089" s="41">
        <v>0</v>
      </c>
      <c r="I1089" s="41">
        <v>0</v>
      </c>
      <c r="J1089" s="41">
        <v>0</v>
      </c>
      <c r="K1089" s="41">
        <v>0</v>
      </c>
      <c r="L1089" s="10"/>
      <c r="M1089" s="12">
        <f t="shared" si="1411"/>
        <v>0</v>
      </c>
      <c r="N1089" s="2"/>
    </row>
    <row r="1090" spans="1:14" ht="16.5" x14ac:dyDescent="0.25">
      <c r="A1090" s="29"/>
      <c r="B1090" s="55"/>
      <c r="C1090" s="45" t="s">
        <v>60</v>
      </c>
      <c r="D1090" s="41">
        <v>0</v>
      </c>
      <c r="E1090" s="41">
        <v>0</v>
      </c>
      <c r="F1090" s="41">
        <v>0</v>
      </c>
      <c r="G1090" s="41">
        <v>0</v>
      </c>
      <c r="H1090" s="41">
        <v>909.26</v>
      </c>
      <c r="I1090" s="41">
        <v>0</v>
      </c>
      <c r="J1090" s="41">
        <v>0</v>
      </c>
      <c r="K1090" s="41">
        <v>0</v>
      </c>
      <c r="L1090" s="10"/>
      <c r="M1090" s="12">
        <f t="shared" si="1411"/>
        <v>909.26</v>
      </c>
      <c r="N1090" s="2"/>
    </row>
    <row r="1091" spans="1:14" ht="16.5" x14ac:dyDescent="0.25">
      <c r="A1091" s="29" t="s">
        <v>48</v>
      </c>
      <c r="B1091" s="55" t="s">
        <v>129</v>
      </c>
      <c r="C1091" s="45" t="s">
        <v>156</v>
      </c>
      <c r="D1091" s="41">
        <f>D1092+D1093</f>
        <v>0</v>
      </c>
      <c r="E1091" s="41">
        <f t="shared" ref="E1091:J1091" si="1414">E1092+E1093</f>
        <v>0</v>
      </c>
      <c r="F1091" s="41">
        <f t="shared" si="1414"/>
        <v>0</v>
      </c>
      <c r="G1091" s="41">
        <f t="shared" si="1414"/>
        <v>0</v>
      </c>
      <c r="H1091" s="41">
        <f t="shared" si="1414"/>
        <v>1125.81</v>
      </c>
      <c r="I1091" s="41">
        <f t="shared" si="1414"/>
        <v>3070.2299999999996</v>
      </c>
      <c r="J1091" s="41">
        <f t="shared" si="1414"/>
        <v>0</v>
      </c>
      <c r="K1091" s="41">
        <f t="shared" ref="K1091" si="1415">K1092+K1093</f>
        <v>0</v>
      </c>
      <c r="L1091" s="10"/>
      <c r="M1091" s="12">
        <f t="shared" si="1411"/>
        <v>4196.0399999999991</v>
      </c>
      <c r="N1091" s="2"/>
    </row>
    <row r="1092" spans="1:14" ht="16.5" x14ac:dyDescent="0.25">
      <c r="A1092" s="29"/>
      <c r="B1092" s="55"/>
      <c r="C1092" s="45" t="s">
        <v>59</v>
      </c>
      <c r="D1092" s="41">
        <f>D1096+D1106</f>
        <v>0</v>
      </c>
      <c r="E1092" s="41">
        <f t="shared" ref="E1092:J1092" si="1416">E1096+E1106</f>
        <v>0</v>
      </c>
      <c r="F1092" s="41">
        <f t="shared" si="1416"/>
        <v>0</v>
      </c>
      <c r="G1092" s="41">
        <f t="shared" si="1416"/>
        <v>0</v>
      </c>
      <c r="H1092" s="41">
        <f t="shared" si="1416"/>
        <v>0</v>
      </c>
      <c r="I1092" s="41">
        <f t="shared" si="1416"/>
        <v>0</v>
      </c>
      <c r="J1092" s="41">
        <f t="shared" si="1416"/>
        <v>0</v>
      </c>
      <c r="K1092" s="41">
        <f t="shared" ref="K1092" si="1417">K1096+K1106</f>
        <v>0</v>
      </c>
      <c r="L1092" s="10"/>
      <c r="M1092" s="12">
        <f t="shared" si="1411"/>
        <v>0</v>
      </c>
      <c r="N1092" s="2"/>
    </row>
    <row r="1093" spans="1:14" ht="16.5" x14ac:dyDescent="0.25">
      <c r="A1093" s="29"/>
      <c r="B1093" s="55"/>
      <c r="C1093" s="45" t="s">
        <v>60</v>
      </c>
      <c r="D1093" s="41">
        <f>D1097+D1107</f>
        <v>0</v>
      </c>
      <c r="E1093" s="41">
        <f t="shared" ref="E1093:J1093" si="1418">E1097+E1107</f>
        <v>0</v>
      </c>
      <c r="F1093" s="41">
        <f t="shared" si="1418"/>
        <v>0</v>
      </c>
      <c r="G1093" s="41">
        <f t="shared" si="1418"/>
        <v>0</v>
      </c>
      <c r="H1093" s="41">
        <f t="shared" si="1418"/>
        <v>1125.81</v>
      </c>
      <c r="I1093" s="41">
        <f t="shared" si="1418"/>
        <v>3070.2299999999996</v>
      </c>
      <c r="J1093" s="41">
        <f t="shared" si="1418"/>
        <v>0</v>
      </c>
      <c r="K1093" s="41">
        <f t="shared" ref="K1093" si="1419">K1097+K1107</f>
        <v>0</v>
      </c>
      <c r="L1093" s="10"/>
      <c r="M1093" s="12">
        <f t="shared" si="1411"/>
        <v>4196.0399999999991</v>
      </c>
      <c r="N1093" s="2"/>
    </row>
    <row r="1094" spans="1:14" ht="16.5" x14ac:dyDescent="0.25">
      <c r="A1094" s="29"/>
      <c r="B1094" s="55"/>
      <c r="C1094" s="45" t="s">
        <v>152</v>
      </c>
      <c r="D1094" s="41">
        <v>0</v>
      </c>
      <c r="E1094" s="41">
        <v>0</v>
      </c>
      <c r="F1094" s="41">
        <v>0</v>
      </c>
      <c r="G1094" s="41">
        <v>0</v>
      </c>
      <c r="H1094" s="41">
        <v>0</v>
      </c>
      <c r="I1094" s="41">
        <v>0</v>
      </c>
      <c r="J1094" s="41">
        <v>0</v>
      </c>
      <c r="K1094" s="41">
        <v>0</v>
      </c>
      <c r="L1094" s="10"/>
      <c r="M1094" s="12">
        <f t="shared" si="1411"/>
        <v>0</v>
      </c>
      <c r="N1094" s="2"/>
    </row>
    <row r="1095" spans="1:14" ht="16.5" x14ac:dyDescent="0.25">
      <c r="A1095" s="29"/>
      <c r="B1095" s="55"/>
      <c r="C1095" s="43" t="s">
        <v>149</v>
      </c>
      <c r="D1095" s="41">
        <f>D1096+D1097</f>
        <v>0</v>
      </c>
      <c r="E1095" s="41">
        <f t="shared" ref="E1095:J1095" si="1420">E1096+E1097</f>
        <v>0</v>
      </c>
      <c r="F1095" s="41">
        <f t="shared" si="1420"/>
        <v>0</v>
      </c>
      <c r="G1095" s="41">
        <f t="shared" si="1420"/>
        <v>0</v>
      </c>
      <c r="H1095" s="41">
        <f t="shared" si="1420"/>
        <v>1069.52</v>
      </c>
      <c r="I1095" s="41">
        <f>I1096+I1097</f>
        <v>2916.72</v>
      </c>
      <c r="J1095" s="41">
        <f t="shared" si="1420"/>
        <v>0</v>
      </c>
      <c r="K1095" s="41">
        <f t="shared" ref="K1095" si="1421">K1096+K1097</f>
        <v>0</v>
      </c>
      <c r="L1095" s="10"/>
      <c r="M1095" s="12">
        <f t="shared" si="1411"/>
        <v>3986.24</v>
      </c>
      <c r="N1095" s="2"/>
    </row>
    <row r="1096" spans="1:14" ht="16.5" x14ac:dyDescent="0.25">
      <c r="A1096" s="29"/>
      <c r="B1096" s="55"/>
      <c r="C1096" s="45" t="s">
        <v>59</v>
      </c>
      <c r="D1096" s="41">
        <f>D1100</f>
        <v>0</v>
      </c>
      <c r="E1096" s="41">
        <f t="shared" ref="E1096:J1096" si="1422">E1100</f>
        <v>0</v>
      </c>
      <c r="F1096" s="41">
        <f t="shared" si="1422"/>
        <v>0</v>
      </c>
      <c r="G1096" s="41">
        <f t="shared" si="1422"/>
        <v>0</v>
      </c>
      <c r="H1096" s="41">
        <f t="shared" si="1422"/>
        <v>0</v>
      </c>
      <c r="I1096" s="41">
        <f>I1100</f>
        <v>0</v>
      </c>
      <c r="J1096" s="41">
        <f t="shared" si="1422"/>
        <v>0</v>
      </c>
      <c r="K1096" s="41">
        <f t="shared" ref="K1096" si="1423">K1100</f>
        <v>0</v>
      </c>
      <c r="L1096" s="10"/>
      <c r="M1096" s="12">
        <f t="shared" si="1411"/>
        <v>0</v>
      </c>
      <c r="N1096" s="2"/>
    </row>
    <row r="1097" spans="1:14" ht="16.5" x14ac:dyDescent="0.25">
      <c r="A1097" s="29"/>
      <c r="B1097" s="55"/>
      <c r="C1097" s="45" t="s">
        <v>60</v>
      </c>
      <c r="D1097" s="41">
        <f>D1101</f>
        <v>0</v>
      </c>
      <c r="E1097" s="41">
        <f t="shared" ref="E1097:J1097" si="1424">E1101</f>
        <v>0</v>
      </c>
      <c r="F1097" s="41">
        <f t="shared" si="1424"/>
        <v>0</v>
      </c>
      <c r="G1097" s="41">
        <f t="shared" si="1424"/>
        <v>0</v>
      </c>
      <c r="H1097" s="41">
        <f t="shared" si="1424"/>
        <v>1069.52</v>
      </c>
      <c r="I1097" s="41">
        <f t="shared" si="1424"/>
        <v>2916.72</v>
      </c>
      <c r="J1097" s="41">
        <f t="shared" si="1424"/>
        <v>0</v>
      </c>
      <c r="K1097" s="41">
        <f t="shared" ref="K1097" si="1425">K1101</f>
        <v>0</v>
      </c>
      <c r="L1097" s="10"/>
      <c r="M1097" s="12">
        <f t="shared" si="1411"/>
        <v>3986.24</v>
      </c>
      <c r="N1097" s="2"/>
    </row>
    <row r="1098" spans="1:14" ht="16.5" x14ac:dyDescent="0.25">
      <c r="A1098" s="29"/>
      <c r="B1098" s="55"/>
      <c r="C1098" s="44" t="s">
        <v>151</v>
      </c>
      <c r="D1098" s="41"/>
      <c r="E1098" s="41"/>
      <c r="F1098" s="41"/>
      <c r="G1098" s="41"/>
      <c r="H1098" s="41"/>
      <c r="I1098" s="41"/>
      <c r="J1098" s="41"/>
      <c r="K1098" s="41"/>
      <c r="L1098" s="10"/>
      <c r="M1098" s="12">
        <f t="shared" si="1411"/>
        <v>0</v>
      </c>
      <c r="N1098" s="2"/>
    </row>
    <row r="1099" spans="1:14" ht="16.5" x14ac:dyDescent="0.25">
      <c r="A1099" s="29"/>
      <c r="B1099" s="55"/>
      <c r="C1099" s="43" t="s">
        <v>155</v>
      </c>
      <c r="D1099" s="41">
        <f>D1100+D1101</f>
        <v>0</v>
      </c>
      <c r="E1099" s="41">
        <f t="shared" ref="E1099:J1099" si="1426">E1100+E1101</f>
        <v>0</v>
      </c>
      <c r="F1099" s="41">
        <f t="shared" si="1426"/>
        <v>0</v>
      </c>
      <c r="G1099" s="41">
        <f t="shared" si="1426"/>
        <v>0</v>
      </c>
      <c r="H1099" s="41">
        <f t="shared" si="1426"/>
        <v>1069.52</v>
      </c>
      <c r="I1099" s="41">
        <f t="shared" si="1426"/>
        <v>2916.72</v>
      </c>
      <c r="J1099" s="41">
        <f t="shared" si="1426"/>
        <v>0</v>
      </c>
      <c r="K1099" s="41">
        <f t="shared" ref="K1099" si="1427">K1100+K1101</f>
        <v>0</v>
      </c>
      <c r="L1099" s="10"/>
      <c r="M1099" s="12">
        <f t="shared" si="1411"/>
        <v>3986.24</v>
      </c>
      <c r="N1099" s="2"/>
    </row>
    <row r="1100" spans="1:14" ht="16.5" x14ac:dyDescent="0.25">
      <c r="A1100" s="29"/>
      <c r="B1100" s="55"/>
      <c r="C1100" s="45" t="s">
        <v>59</v>
      </c>
      <c r="D1100" s="41">
        <v>0</v>
      </c>
      <c r="E1100" s="41">
        <v>0</v>
      </c>
      <c r="F1100" s="41">
        <v>0</v>
      </c>
      <c r="G1100" s="41">
        <v>0</v>
      </c>
      <c r="H1100" s="41">
        <v>0</v>
      </c>
      <c r="I1100" s="41">
        <f>I1124+I1148</f>
        <v>0</v>
      </c>
      <c r="J1100" s="41">
        <v>0</v>
      </c>
      <c r="K1100" s="41">
        <v>0</v>
      </c>
      <c r="L1100" s="10"/>
      <c r="M1100" s="12">
        <f t="shared" si="1411"/>
        <v>0</v>
      </c>
      <c r="N1100" s="2"/>
    </row>
    <row r="1101" spans="1:14" ht="16.5" x14ac:dyDescent="0.25">
      <c r="A1101" s="29"/>
      <c r="B1101" s="55"/>
      <c r="C1101" s="45" t="s">
        <v>60</v>
      </c>
      <c r="D1101" s="41">
        <v>0</v>
      </c>
      <c r="E1101" s="41">
        <v>0</v>
      </c>
      <c r="F1101" s="41">
        <v>0</v>
      </c>
      <c r="G1101" s="41">
        <v>0</v>
      </c>
      <c r="H1101" s="41">
        <v>1069.52</v>
      </c>
      <c r="I1101" s="41">
        <f>I1125+I1149</f>
        <v>2916.72</v>
      </c>
      <c r="J1101" s="41">
        <v>0</v>
      </c>
      <c r="K1101" s="41">
        <v>0</v>
      </c>
      <c r="L1101" s="10"/>
      <c r="M1101" s="12">
        <f t="shared" si="1411"/>
        <v>3986.24</v>
      </c>
      <c r="N1101" s="2"/>
    </row>
    <row r="1102" spans="1:14" ht="16.5" x14ac:dyDescent="0.25">
      <c r="A1102" s="29"/>
      <c r="B1102" s="55"/>
      <c r="C1102" s="43" t="s">
        <v>164</v>
      </c>
      <c r="D1102" s="41">
        <f>D1103+D1104</f>
        <v>0</v>
      </c>
      <c r="E1102" s="41">
        <f t="shared" ref="E1102:J1102" si="1428">E1103+E1104</f>
        <v>0</v>
      </c>
      <c r="F1102" s="41">
        <f t="shared" si="1428"/>
        <v>0</v>
      </c>
      <c r="G1102" s="41">
        <f t="shared" si="1428"/>
        <v>0</v>
      </c>
      <c r="H1102" s="41">
        <f t="shared" si="1428"/>
        <v>1069.52</v>
      </c>
      <c r="I1102" s="41">
        <f t="shared" si="1428"/>
        <v>2916.72</v>
      </c>
      <c r="J1102" s="41">
        <f t="shared" si="1428"/>
        <v>0</v>
      </c>
      <c r="K1102" s="41">
        <f t="shared" ref="K1102" si="1429">K1103+K1104</f>
        <v>0</v>
      </c>
      <c r="L1102" s="10"/>
      <c r="M1102" s="12">
        <f t="shared" si="1411"/>
        <v>3986.24</v>
      </c>
      <c r="N1102" s="2"/>
    </row>
    <row r="1103" spans="1:14" ht="16.5" x14ac:dyDescent="0.25">
      <c r="A1103" s="29"/>
      <c r="B1103" s="55"/>
      <c r="C1103" s="45" t="s">
        <v>59</v>
      </c>
      <c r="D1103" s="41">
        <v>0</v>
      </c>
      <c r="E1103" s="41">
        <v>0</v>
      </c>
      <c r="F1103" s="41">
        <v>0</v>
      </c>
      <c r="G1103" s="41">
        <v>0</v>
      </c>
      <c r="H1103" s="41">
        <v>0</v>
      </c>
      <c r="I1103" s="41">
        <f>I1127+I1151</f>
        <v>0</v>
      </c>
      <c r="J1103" s="41">
        <v>0</v>
      </c>
      <c r="K1103" s="41">
        <v>0</v>
      </c>
      <c r="L1103" s="10"/>
      <c r="M1103" s="12">
        <f t="shared" si="1411"/>
        <v>0</v>
      </c>
      <c r="N1103" s="2"/>
    </row>
    <row r="1104" spans="1:14" ht="16.5" x14ac:dyDescent="0.25">
      <c r="A1104" s="29"/>
      <c r="B1104" s="55"/>
      <c r="C1104" s="45" t="s">
        <v>60</v>
      </c>
      <c r="D1104" s="41">
        <v>0</v>
      </c>
      <c r="E1104" s="41">
        <v>0</v>
      </c>
      <c r="F1104" s="41">
        <v>0</v>
      </c>
      <c r="G1104" s="41">
        <v>0</v>
      </c>
      <c r="H1104" s="41">
        <v>1069.52</v>
      </c>
      <c r="I1104" s="41">
        <f>I1128+I1152</f>
        <v>2916.72</v>
      </c>
      <c r="J1104" s="41">
        <v>0</v>
      </c>
      <c r="K1104" s="41">
        <v>0</v>
      </c>
      <c r="L1104" s="10"/>
      <c r="M1104" s="12">
        <f t="shared" si="1411"/>
        <v>3986.24</v>
      </c>
      <c r="N1104" s="2"/>
    </row>
    <row r="1105" spans="1:16" ht="16.5" x14ac:dyDescent="0.25">
      <c r="A1105" s="29"/>
      <c r="B1105" s="55"/>
      <c r="C1105" s="43" t="s">
        <v>166</v>
      </c>
      <c r="D1105" s="41">
        <f>D1106+D1107</f>
        <v>0</v>
      </c>
      <c r="E1105" s="41">
        <f t="shared" ref="E1105:J1105" si="1430">E1106+E1107</f>
        <v>0</v>
      </c>
      <c r="F1105" s="41">
        <f t="shared" si="1430"/>
        <v>0</v>
      </c>
      <c r="G1105" s="41">
        <f t="shared" si="1430"/>
        <v>0</v>
      </c>
      <c r="H1105" s="41">
        <f t="shared" si="1430"/>
        <v>56.29</v>
      </c>
      <c r="I1105" s="41">
        <f t="shared" si="1430"/>
        <v>153.51</v>
      </c>
      <c r="J1105" s="41">
        <f t="shared" si="1430"/>
        <v>0</v>
      </c>
      <c r="K1105" s="41">
        <f t="shared" ref="K1105" si="1431">K1106+K1107</f>
        <v>0</v>
      </c>
      <c r="L1105" s="10"/>
      <c r="M1105" s="12">
        <f t="shared" si="1411"/>
        <v>209.79999999999998</v>
      </c>
      <c r="N1105" s="2"/>
      <c r="P1105" s="2"/>
    </row>
    <row r="1106" spans="1:16" ht="16.5" x14ac:dyDescent="0.25">
      <c r="A1106" s="29"/>
      <c r="B1106" s="55"/>
      <c r="C1106" s="45" t="s">
        <v>59</v>
      </c>
      <c r="D1106" s="41">
        <f>D1110</f>
        <v>0</v>
      </c>
      <c r="E1106" s="41">
        <f t="shared" ref="E1106:J1106" si="1432">E1110</f>
        <v>0</v>
      </c>
      <c r="F1106" s="41">
        <f t="shared" si="1432"/>
        <v>0</v>
      </c>
      <c r="G1106" s="41">
        <f t="shared" si="1432"/>
        <v>0</v>
      </c>
      <c r="H1106" s="41">
        <f t="shared" si="1432"/>
        <v>0</v>
      </c>
      <c r="I1106" s="41">
        <f t="shared" si="1432"/>
        <v>0</v>
      </c>
      <c r="J1106" s="41">
        <f t="shared" si="1432"/>
        <v>0</v>
      </c>
      <c r="K1106" s="41">
        <f t="shared" ref="K1106" si="1433">K1110</f>
        <v>0</v>
      </c>
      <c r="L1106" s="10"/>
      <c r="M1106" s="12">
        <f t="shared" si="1411"/>
        <v>0</v>
      </c>
      <c r="N1106" s="2"/>
      <c r="P1106" s="2"/>
    </row>
    <row r="1107" spans="1:16" ht="16.5" x14ac:dyDescent="0.25">
      <c r="A1107" s="29"/>
      <c r="B1107" s="55"/>
      <c r="C1107" s="45" t="s">
        <v>60</v>
      </c>
      <c r="D1107" s="41">
        <f>D1111</f>
        <v>0</v>
      </c>
      <c r="E1107" s="41">
        <f t="shared" ref="E1107:J1107" si="1434">E1111</f>
        <v>0</v>
      </c>
      <c r="F1107" s="41">
        <f t="shared" si="1434"/>
        <v>0</v>
      </c>
      <c r="G1107" s="41">
        <f t="shared" si="1434"/>
        <v>0</v>
      </c>
      <c r="H1107" s="41">
        <f t="shared" si="1434"/>
        <v>56.29</v>
      </c>
      <c r="I1107" s="41">
        <f t="shared" si="1434"/>
        <v>153.51</v>
      </c>
      <c r="J1107" s="41">
        <f t="shared" si="1434"/>
        <v>0</v>
      </c>
      <c r="K1107" s="41">
        <f t="shared" ref="K1107" si="1435">K1111</f>
        <v>0</v>
      </c>
      <c r="L1107" s="10"/>
      <c r="M1107" s="12">
        <f t="shared" si="1411"/>
        <v>209.79999999999998</v>
      </c>
      <c r="N1107" s="2"/>
      <c r="P1107" s="2"/>
    </row>
    <row r="1108" spans="1:16" ht="16.5" x14ac:dyDescent="0.25">
      <c r="A1108" s="29"/>
      <c r="B1108" s="55"/>
      <c r="C1108" s="44" t="s">
        <v>151</v>
      </c>
      <c r="D1108" s="41"/>
      <c r="E1108" s="41"/>
      <c r="F1108" s="41"/>
      <c r="G1108" s="41"/>
      <c r="H1108" s="41"/>
      <c r="I1108" s="41"/>
      <c r="J1108" s="41"/>
      <c r="K1108" s="41"/>
      <c r="L1108" s="10"/>
      <c r="M1108" s="12">
        <f t="shared" si="1411"/>
        <v>0</v>
      </c>
      <c r="N1108" s="2"/>
      <c r="P1108" s="2"/>
    </row>
    <row r="1109" spans="1:16" ht="16.5" x14ac:dyDescent="0.25">
      <c r="A1109" s="29"/>
      <c r="B1109" s="55"/>
      <c r="C1109" s="43" t="s">
        <v>155</v>
      </c>
      <c r="D1109" s="41">
        <f>D1110+D1111</f>
        <v>0</v>
      </c>
      <c r="E1109" s="41">
        <f t="shared" ref="E1109:J1109" si="1436">E1110+E1111</f>
        <v>0</v>
      </c>
      <c r="F1109" s="41">
        <f t="shared" si="1436"/>
        <v>0</v>
      </c>
      <c r="G1109" s="41">
        <f t="shared" si="1436"/>
        <v>0</v>
      </c>
      <c r="H1109" s="41">
        <f t="shared" si="1436"/>
        <v>56.29</v>
      </c>
      <c r="I1109" s="41">
        <f t="shared" si="1436"/>
        <v>153.51</v>
      </c>
      <c r="J1109" s="41">
        <f t="shared" si="1436"/>
        <v>0</v>
      </c>
      <c r="K1109" s="41">
        <f t="shared" ref="K1109" si="1437">K1110+K1111</f>
        <v>0</v>
      </c>
      <c r="L1109" s="10"/>
      <c r="M1109" s="12">
        <f t="shared" si="1411"/>
        <v>209.79999999999998</v>
      </c>
      <c r="N1109" s="2"/>
    </row>
    <row r="1110" spans="1:16" ht="16.5" x14ac:dyDescent="0.25">
      <c r="A1110" s="29"/>
      <c r="B1110" s="55"/>
      <c r="C1110" s="45" t="s">
        <v>59</v>
      </c>
      <c r="D1110" s="41">
        <v>0</v>
      </c>
      <c r="E1110" s="41">
        <v>0</v>
      </c>
      <c r="F1110" s="41">
        <v>0</v>
      </c>
      <c r="G1110" s="41">
        <v>0</v>
      </c>
      <c r="H1110" s="41">
        <v>0</v>
      </c>
      <c r="I1110" s="41">
        <f>I1134+I1158</f>
        <v>0</v>
      </c>
      <c r="J1110" s="41">
        <v>0</v>
      </c>
      <c r="K1110" s="41">
        <v>0</v>
      </c>
      <c r="L1110" s="10"/>
      <c r="M1110" s="12">
        <f t="shared" si="1411"/>
        <v>0</v>
      </c>
      <c r="N1110" s="2"/>
    </row>
    <row r="1111" spans="1:16" ht="16.5" x14ac:dyDescent="0.25">
      <c r="A1111" s="29"/>
      <c r="B1111" s="55"/>
      <c r="C1111" s="45" t="s">
        <v>60</v>
      </c>
      <c r="D1111" s="41">
        <v>0</v>
      </c>
      <c r="E1111" s="41">
        <v>0</v>
      </c>
      <c r="F1111" s="41">
        <v>0</v>
      </c>
      <c r="G1111" s="41">
        <v>0</v>
      </c>
      <c r="H1111" s="41">
        <v>56.29</v>
      </c>
      <c r="I1111" s="41">
        <f>I1135+I1159</f>
        <v>153.51</v>
      </c>
      <c r="J1111" s="41">
        <v>0</v>
      </c>
      <c r="K1111" s="41">
        <v>0</v>
      </c>
      <c r="L1111" s="10"/>
      <c r="M1111" s="12">
        <f t="shared" si="1411"/>
        <v>209.79999999999998</v>
      </c>
      <c r="N1111" s="2"/>
    </row>
    <row r="1112" spans="1:16" ht="16.5" x14ac:dyDescent="0.25">
      <c r="A1112" s="29"/>
      <c r="B1112" s="55"/>
      <c r="C1112" s="43" t="s">
        <v>164</v>
      </c>
      <c r="D1112" s="41">
        <f>D1113+D1114</f>
        <v>0</v>
      </c>
      <c r="E1112" s="41">
        <f t="shared" ref="E1112:J1112" si="1438">E1113+E1114</f>
        <v>0</v>
      </c>
      <c r="F1112" s="41">
        <f t="shared" si="1438"/>
        <v>0</v>
      </c>
      <c r="G1112" s="41">
        <f t="shared" si="1438"/>
        <v>0</v>
      </c>
      <c r="H1112" s="41">
        <f t="shared" si="1438"/>
        <v>56.29</v>
      </c>
      <c r="I1112" s="41">
        <f t="shared" si="1438"/>
        <v>153.51</v>
      </c>
      <c r="J1112" s="41">
        <f t="shared" si="1438"/>
        <v>0</v>
      </c>
      <c r="K1112" s="41">
        <f t="shared" ref="K1112" si="1439">K1113+K1114</f>
        <v>0</v>
      </c>
      <c r="L1112" s="10"/>
      <c r="M1112" s="12">
        <f t="shared" si="1411"/>
        <v>209.79999999999998</v>
      </c>
      <c r="N1112" s="2"/>
    </row>
    <row r="1113" spans="1:16" ht="16.5" x14ac:dyDescent="0.25">
      <c r="A1113" s="29"/>
      <c r="B1113" s="55"/>
      <c r="C1113" s="45" t="s">
        <v>59</v>
      </c>
      <c r="D1113" s="41">
        <v>0</v>
      </c>
      <c r="E1113" s="41">
        <v>0</v>
      </c>
      <c r="F1113" s="41">
        <v>0</v>
      </c>
      <c r="G1113" s="41">
        <v>0</v>
      </c>
      <c r="H1113" s="41">
        <v>0</v>
      </c>
      <c r="I1113" s="41">
        <f>I1137+I1161</f>
        <v>0</v>
      </c>
      <c r="J1113" s="41">
        <v>0</v>
      </c>
      <c r="K1113" s="41">
        <v>0</v>
      </c>
      <c r="L1113" s="10"/>
      <c r="M1113" s="12">
        <f t="shared" si="1411"/>
        <v>0</v>
      </c>
      <c r="N1113" s="2"/>
    </row>
    <row r="1114" spans="1:16" ht="16.5" x14ac:dyDescent="0.25">
      <c r="A1114" s="29"/>
      <c r="B1114" s="55"/>
      <c r="C1114" s="45" t="s">
        <v>60</v>
      </c>
      <c r="D1114" s="41">
        <v>0</v>
      </c>
      <c r="E1114" s="41">
        <v>0</v>
      </c>
      <c r="F1114" s="41">
        <v>0</v>
      </c>
      <c r="G1114" s="41">
        <v>0</v>
      </c>
      <c r="H1114" s="41">
        <v>56.29</v>
      </c>
      <c r="I1114" s="41">
        <f>I1138+I1162</f>
        <v>153.51</v>
      </c>
      <c r="J1114" s="41">
        <v>0</v>
      </c>
      <c r="K1114" s="41">
        <v>0</v>
      </c>
      <c r="L1114" s="10"/>
      <c r="M1114" s="12">
        <f t="shared" si="1411"/>
        <v>209.79999999999998</v>
      </c>
      <c r="N1114" s="2"/>
    </row>
    <row r="1115" spans="1:16" ht="16.5" x14ac:dyDescent="0.25">
      <c r="A1115" s="29" t="s">
        <v>198</v>
      </c>
      <c r="B1115" s="55" t="s">
        <v>200</v>
      </c>
      <c r="C1115" s="45" t="s">
        <v>156</v>
      </c>
      <c r="D1115" s="41">
        <f>D1116+D1117</f>
        <v>0</v>
      </c>
      <c r="E1115" s="41">
        <f t="shared" ref="E1115:K1115" si="1440">E1116+E1117</f>
        <v>0</v>
      </c>
      <c r="F1115" s="41">
        <f t="shared" si="1440"/>
        <v>0</v>
      </c>
      <c r="G1115" s="41">
        <f t="shared" si="1440"/>
        <v>0</v>
      </c>
      <c r="H1115" s="41">
        <f t="shared" si="1440"/>
        <v>0</v>
      </c>
      <c r="I1115" s="41">
        <f t="shared" si="1440"/>
        <v>1535.1149999999998</v>
      </c>
      <c r="J1115" s="41">
        <f t="shared" si="1440"/>
        <v>0</v>
      </c>
      <c r="K1115" s="41">
        <f t="shared" si="1440"/>
        <v>0</v>
      </c>
      <c r="L1115" s="10"/>
      <c r="M1115" s="12"/>
      <c r="N1115" s="2"/>
    </row>
    <row r="1116" spans="1:16" ht="16.5" x14ac:dyDescent="0.25">
      <c r="A1116" s="29"/>
      <c r="B1116" s="55"/>
      <c r="C1116" s="45" t="s">
        <v>59</v>
      </c>
      <c r="D1116" s="41">
        <f>D1120+D1130</f>
        <v>0</v>
      </c>
      <c r="E1116" s="41">
        <f t="shared" ref="E1116:K1117" si="1441">E1120+E1130</f>
        <v>0</v>
      </c>
      <c r="F1116" s="41">
        <f t="shared" si="1441"/>
        <v>0</v>
      </c>
      <c r="G1116" s="41">
        <f t="shared" si="1441"/>
        <v>0</v>
      </c>
      <c r="H1116" s="41">
        <f t="shared" si="1441"/>
        <v>0</v>
      </c>
      <c r="I1116" s="41">
        <f t="shared" si="1441"/>
        <v>0</v>
      </c>
      <c r="J1116" s="41">
        <f t="shared" si="1441"/>
        <v>0</v>
      </c>
      <c r="K1116" s="41">
        <f t="shared" si="1441"/>
        <v>0</v>
      </c>
      <c r="L1116" s="10"/>
      <c r="M1116" s="12"/>
      <c r="N1116" s="2"/>
    </row>
    <row r="1117" spans="1:16" ht="16.5" x14ac:dyDescent="0.25">
      <c r="A1117" s="29"/>
      <c r="B1117" s="55"/>
      <c r="C1117" s="45" t="s">
        <v>60</v>
      </c>
      <c r="D1117" s="41">
        <f>D1121+D1131</f>
        <v>0</v>
      </c>
      <c r="E1117" s="41">
        <f t="shared" ref="E1117:J1117" si="1442">E1121+E1131</f>
        <v>0</v>
      </c>
      <c r="F1117" s="41">
        <f t="shared" si="1442"/>
        <v>0</v>
      </c>
      <c r="G1117" s="41">
        <f t="shared" si="1442"/>
        <v>0</v>
      </c>
      <c r="H1117" s="41">
        <f t="shared" si="1442"/>
        <v>0</v>
      </c>
      <c r="I1117" s="41">
        <f t="shared" si="1442"/>
        <v>1535.1149999999998</v>
      </c>
      <c r="J1117" s="41">
        <f t="shared" si="1442"/>
        <v>0</v>
      </c>
      <c r="K1117" s="41">
        <f t="shared" si="1441"/>
        <v>0</v>
      </c>
      <c r="L1117" s="10"/>
      <c r="M1117" s="12"/>
      <c r="N1117" s="2"/>
    </row>
    <row r="1118" spans="1:16" ht="16.5" x14ac:dyDescent="0.25">
      <c r="A1118" s="29"/>
      <c r="B1118" s="55"/>
      <c r="C1118" s="45" t="s">
        <v>152</v>
      </c>
      <c r="D1118" s="41">
        <v>0</v>
      </c>
      <c r="E1118" s="41">
        <v>0</v>
      </c>
      <c r="F1118" s="41">
        <v>0</v>
      </c>
      <c r="G1118" s="41">
        <v>0</v>
      </c>
      <c r="H1118" s="41">
        <v>0</v>
      </c>
      <c r="I1118" s="41">
        <v>0</v>
      </c>
      <c r="J1118" s="41">
        <v>0</v>
      </c>
      <c r="K1118" s="41">
        <v>0</v>
      </c>
      <c r="L1118" s="10"/>
      <c r="M1118" s="12"/>
      <c r="N1118" s="2"/>
    </row>
    <row r="1119" spans="1:16" ht="16.5" x14ac:dyDescent="0.25">
      <c r="A1119" s="29"/>
      <c r="B1119" s="55"/>
      <c r="C1119" s="43" t="s">
        <v>149</v>
      </c>
      <c r="D1119" s="41">
        <f>D1120+D1121</f>
        <v>0</v>
      </c>
      <c r="E1119" s="41">
        <f t="shared" ref="E1119:K1119" si="1443">E1120+E1121</f>
        <v>0</v>
      </c>
      <c r="F1119" s="41">
        <f t="shared" si="1443"/>
        <v>0</v>
      </c>
      <c r="G1119" s="41">
        <f t="shared" si="1443"/>
        <v>0</v>
      </c>
      <c r="H1119" s="41">
        <f t="shared" si="1443"/>
        <v>0</v>
      </c>
      <c r="I1119" s="41">
        <f t="shared" si="1443"/>
        <v>1458.36</v>
      </c>
      <c r="J1119" s="41">
        <f t="shared" si="1443"/>
        <v>0</v>
      </c>
      <c r="K1119" s="41">
        <f t="shared" si="1443"/>
        <v>0</v>
      </c>
      <c r="L1119" s="10"/>
      <c r="M1119" s="12"/>
      <c r="N1119" s="2"/>
    </row>
    <row r="1120" spans="1:16" ht="16.5" x14ac:dyDescent="0.25">
      <c r="A1120" s="29"/>
      <c r="B1120" s="55"/>
      <c r="C1120" s="45" t="s">
        <v>59</v>
      </c>
      <c r="D1120" s="41">
        <f>D1124</f>
        <v>0</v>
      </c>
      <c r="E1120" s="41">
        <f t="shared" ref="E1120:K1121" si="1444">E1124</f>
        <v>0</v>
      </c>
      <c r="F1120" s="41">
        <f t="shared" si="1444"/>
        <v>0</v>
      </c>
      <c r="G1120" s="41">
        <f t="shared" si="1444"/>
        <v>0</v>
      </c>
      <c r="H1120" s="41">
        <f t="shared" si="1444"/>
        <v>0</v>
      </c>
      <c r="I1120" s="41">
        <f t="shared" si="1444"/>
        <v>0</v>
      </c>
      <c r="J1120" s="41">
        <f t="shared" si="1444"/>
        <v>0</v>
      </c>
      <c r="K1120" s="41">
        <f t="shared" si="1444"/>
        <v>0</v>
      </c>
      <c r="L1120" s="10"/>
      <c r="M1120" s="12"/>
      <c r="N1120" s="2"/>
    </row>
    <row r="1121" spans="1:14" ht="16.5" x14ac:dyDescent="0.25">
      <c r="A1121" s="29"/>
      <c r="B1121" s="55"/>
      <c r="C1121" s="45" t="s">
        <v>60</v>
      </c>
      <c r="D1121" s="41">
        <f>D1125</f>
        <v>0</v>
      </c>
      <c r="E1121" s="41">
        <f t="shared" ref="E1121:J1121" si="1445">E1125</f>
        <v>0</v>
      </c>
      <c r="F1121" s="41">
        <f t="shared" si="1445"/>
        <v>0</v>
      </c>
      <c r="G1121" s="41">
        <f t="shared" si="1445"/>
        <v>0</v>
      </c>
      <c r="H1121" s="41">
        <f t="shared" si="1445"/>
        <v>0</v>
      </c>
      <c r="I1121" s="41">
        <f t="shared" si="1445"/>
        <v>1458.36</v>
      </c>
      <c r="J1121" s="41">
        <f t="shared" si="1445"/>
        <v>0</v>
      </c>
      <c r="K1121" s="41">
        <f t="shared" si="1444"/>
        <v>0</v>
      </c>
      <c r="L1121" s="10"/>
      <c r="M1121" s="12"/>
      <c r="N1121" s="2"/>
    </row>
    <row r="1122" spans="1:14" ht="16.5" x14ac:dyDescent="0.25">
      <c r="A1122" s="29"/>
      <c r="B1122" s="55"/>
      <c r="C1122" s="44" t="s">
        <v>151</v>
      </c>
      <c r="D1122" s="41"/>
      <c r="E1122" s="41"/>
      <c r="F1122" s="41"/>
      <c r="G1122" s="41"/>
      <c r="H1122" s="41"/>
      <c r="I1122" s="41"/>
      <c r="J1122" s="41"/>
      <c r="K1122" s="41"/>
      <c r="L1122" s="10"/>
      <c r="M1122" s="12"/>
      <c r="N1122" s="2"/>
    </row>
    <row r="1123" spans="1:14" ht="16.5" x14ac:dyDescent="0.25">
      <c r="A1123" s="29"/>
      <c r="B1123" s="55"/>
      <c r="C1123" s="43" t="s">
        <v>155</v>
      </c>
      <c r="D1123" s="41">
        <f>D1124+D1125</f>
        <v>0</v>
      </c>
      <c r="E1123" s="41">
        <f t="shared" ref="E1123:K1123" si="1446">E1124+E1125</f>
        <v>0</v>
      </c>
      <c r="F1123" s="41">
        <f t="shared" si="1446"/>
        <v>0</v>
      </c>
      <c r="G1123" s="41">
        <f t="shared" si="1446"/>
        <v>0</v>
      </c>
      <c r="H1123" s="41">
        <f t="shared" si="1446"/>
        <v>0</v>
      </c>
      <c r="I1123" s="41">
        <f t="shared" si="1446"/>
        <v>1458.36</v>
      </c>
      <c r="J1123" s="41">
        <f t="shared" si="1446"/>
        <v>0</v>
      </c>
      <c r="K1123" s="41">
        <f t="shared" si="1446"/>
        <v>0</v>
      </c>
      <c r="L1123" s="10"/>
      <c r="M1123" s="12"/>
      <c r="N1123" s="2"/>
    </row>
    <row r="1124" spans="1:14" ht="16.5" x14ac:dyDescent="0.25">
      <c r="A1124" s="29"/>
      <c r="B1124" s="55"/>
      <c r="C1124" s="45" t="s">
        <v>59</v>
      </c>
      <c r="D1124" s="41">
        <v>0</v>
      </c>
      <c r="E1124" s="41">
        <v>0</v>
      </c>
      <c r="F1124" s="41">
        <v>0</v>
      </c>
      <c r="G1124" s="41">
        <v>0</v>
      </c>
      <c r="H1124" s="41">
        <v>0</v>
      </c>
      <c r="I1124" s="41">
        <v>0</v>
      </c>
      <c r="J1124" s="41">
        <v>0</v>
      </c>
      <c r="K1124" s="41">
        <v>0</v>
      </c>
      <c r="L1124" s="10"/>
      <c r="M1124" s="12"/>
      <c r="N1124" s="2"/>
    </row>
    <row r="1125" spans="1:14" ht="16.5" x14ac:dyDescent="0.25">
      <c r="A1125" s="29"/>
      <c r="B1125" s="55"/>
      <c r="C1125" s="45" t="s">
        <v>60</v>
      </c>
      <c r="D1125" s="41">
        <v>0</v>
      </c>
      <c r="E1125" s="41">
        <v>0</v>
      </c>
      <c r="F1125" s="41">
        <v>0</v>
      </c>
      <c r="G1125" s="41">
        <v>0</v>
      </c>
      <c r="H1125" s="41">
        <v>0</v>
      </c>
      <c r="I1125" s="41">
        <v>1458.36</v>
      </c>
      <c r="J1125" s="41">
        <v>0</v>
      </c>
      <c r="K1125" s="41">
        <v>0</v>
      </c>
      <c r="L1125" s="10"/>
      <c r="M1125" s="12"/>
      <c r="N1125" s="2"/>
    </row>
    <row r="1126" spans="1:14" ht="16.5" x14ac:dyDescent="0.25">
      <c r="A1126" s="29"/>
      <c r="B1126" s="55"/>
      <c r="C1126" s="43" t="s">
        <v>164</v>
      </c>
      <c r="D1126" s="41">
        <f>D1127+D1128</f>
        <v>0</v>
      </c>
      <c r="E1126" s="41">
        <f t="shared" ref="E1126:K1126" si="1447">E1127+E1128</f>
        <v>0</v>
      </c>
      <c r="F1126" s="41">
        <f t="shared" si="1447"/>
        <v>0</v>
      </c>
      <c r="G1126" s="41">
        <f t="shared" si="1447"/>
        <v>0</v>
      </c>
      <c r="H1126" s="41">
        <f t="shared" si="1447"/>
        <v>0</v>
      </c>
      <c r="I1126" s="41">
        <f t="shared" si="1447"/>
        <v>1458.36</v>
      </c>
      <c r="J1126" s="41">
        <f t="shared" si="1447"/>
        <v>0</v>
      </c>
      <c r="K1126" s="41">
        <f t="shared" si="1447"/>
        <v>0</v>
      </c>
      <c r="L1126" s="10"/>
      <c r="M1126" s="12"/>
      <c r="N1126" s="2"/>
    </row>
    <row r="1127" spans="1:14" ht="16.5" x14ac:dyDescent="0.25">
      <c r="A1127" s="29"/>
      <c r="B1127" s="55"/>
      <c r="C1127" s="45" t="s">
        <v>59</v>
      </c>
      <c r="D1127" s="41">
        <v>0</v>
      </c>
      <c r="E1127" s="41">
        <v>0</v>
      </c>
      <c r="F1127" s="41">
        <v>0</v>
      </c>
      <c r="G1127" s="41">
        <v>0</v>
      </c>
      <c r="H1127" s="41">
        <v>0</v>
      </c>
      <c r="I1127" s="41">
        <v>0</v>
      </c>
      <c r="J1127" s="41">
        <v>0</v>
      </c>
      <c r="K1127" s="41">
        <v>0</v>
      </c>
      <c r="L1127" s="10"/>
      <c r="M1127" s="12"/>
      <c r="N1127" s="2"/>
    </row>
    <row r="1128" spans="1:14" ht="16.5" x14ac:dyDescent="0.25">
      <c r="A1128" s="29"/>
      <c r="B1128" s="55"/>
      <c r="C1128" s="45" t="s">
        <v>60</v>
      </c>
      <c r="D1128" s="41">
        <v>0</v>
      </c>
      <c r="E1128" s="41">
        <v>0</v>
      </c>
      <c r="F1128" s="41">
        <v>0</v>
      </c>
      <c r="G1128" s="41">
        <v>0</v>
      </c>
      <c r="H1128" s="41">
        <v>0</v>
      </c>
      <c r="I1128" s="41">
        <v>1458.36</v>
      </c>
      <c r="J1128" s="41">
        <v>0</v>
      </c>
      <c r="K1128" s="41">
        <v>0</v>
      </c>
      <c r="L1128" s="10"/>
      <c r="M1128" s="12"/>
      <c r="N1128" s="2"/>
    </row>
    <row r="1129" spans="1:14" ht="16.5" x14ac:dyDescent="0.25">
      <c r="A1129" s="29"/>
      <c r="B1129" s="55"/>
      <c r="C1129" s="43" t="s">
        <v>166</v>
      </c>
      <c r="D1129" s="41">
        <f>D1130+D1131</f>
        <v>0</v>
      </c>
      <c r="E1129" s="41">
        <f t="shared" ref="E1129:K1129" si="1448">E1130+E1131</f>
        <v>0</v>
      </c>
      <c r="F1129" s="41">
        <f t="shared" si="1448"/>
        <v>0</v>
      </c>
      <c r="G1129" s="41">
        <f t="shared" si="1448"/>
        <v>0</v>
      </c>
      <c r="H1129" s="41">
        <f t="shared" si="1448"/>
        <v>0</v>
      </c>
      <c r="I1129" s="41">
        <f t="shared" si="1448"/>
        <v>76.754999999999995</v>
      </c>
      <c r="J1129" s="41">
        <f t="shared" si="1448"/>
        <v>0</v>
      </c>
      <c r="K1129" s="41">
        <f t="shared" si="1448"/>
        <v>0</v>
      </c>
      <c r="L1129" s="10"/>
      <c r="M1129" s="12"/>
      <c r="N1129" s="2"/>
    </row>
    <row r="1130" spans="1:14" ht="16.5" x14ac:dyDescent="0.25">
      <c r="A1130" s="29"/>
      <c r="B1130" s="55"/>
      <c r="C1130" s="45" t="s">
        <v>59</v>
      </c>
      <c r="D1130" s="41">
        <f>D1134</f>
        <v>0</v>
      </c>
      <c r="E1130" s="41">
        <f t="shared" ref="E1130:K1131" si="1449">E1134</f>
        <v>0</v>
      </c>
      <c r="F1130" s="41">
        <f t="shared" si="1449"/>
        <v>0</v>
      </c>
      <c r="G1130" s="41">
        <f t="shared" si="1449"/>
        <v>0</v>
      </c>
      <c r="H1130" s="41">
        <f t="shared" si="1449"/>
        <v>0</v>
      </c>
      <c r="I1130" s="41">
        <f t="shared" si="1449"/>
        <v>0</v>
      </c>
      <c r="J1130" s="41">
        <f t="shared" si="1449"/>
        <v>0</v>
      </c>
      <c r="K1130" s="41">
        <f t="shared" si="1449"/>
        <v>0</v>
      </c>
      <c r="L1130" s="10"/>
      <c r="M1130" s="12"/>
      <c r="N1130" s="2"/>
    </row>
    <row r="1131" spans="1:14" ht="16.5" x14ac:dyDescent="0.25">
      <c r="A1131" s="29"/>
      <c r="B1131" s="55"/>
      <c r="C1131" s="45" t="s">
        <v>60</v>
      </c>
      <c r="D1131" s="41">
        <f>D1135</f>
        <v>0</v>
      </c>
      <c r="E1131" s="41">
        <f t="shared" ref="E1131:J1131" si="1450">E1135</f>
        <v>0</v>
      </c>
      <c r="F1131" s="41">
        <f t="shared" si="1450"/>
        <v>0</v>
      </c>
      <c r="G1131" s="41">
        <f t="shared" si="1450"/>
        <v>0</v>
      </c>
      <c r="H1131" s="41">
        <f t="shared" si="1450"/>
        <v>0</v>
      </c>
      <c r="I1131" s="41">
        <f t="shared" si="1450"/>
        <v>76.754999999999995</v>
      </c>
      <c r="J1131" s="41">
        <f t="shared" si="1450"/>
        <v>0</v>
      </c>
      <c r="K1131" s="41">
        <f t="shared" si="1449"/>
        <v>0</v>
      </c>
      <c r="L1131" s="10"/>
      <c r="M1131" s="12"/>
      <c r="N1131" s="2"/>
    </row>
    <row r="1132" spans="1:14" ht="16.5" x14ac:dyDescent="0.25">
      <c r="A1132" s="29"/>
      <c r="B1132" s="55"/>
      <c r="C1132" s="44" t="s">
        <v>151</v>
      </c>
      <c r="D1132" s="41"/>
      <c r="E1132" s="41"/>
      <c r="F1132" s="41"/>
      <c r="G1132" s="41"/>
      <c r="H1132" s="41"/>
      <c r="I1132" s="41"/>
      <c r="J1132" s="41"/>
      <c r="K1132" s="41"/>
      <c r="L1132" s="10"/>
      <c r="M1132" s="12"/>
      <c r="N1132" s="2"/>
    </row>
    <row r="1133" spans="1:14" ht="16.5" x14ac:dyDescent="0.25">
      <c r="A1133" s="29"/>
      <c r="B1133" s="55"/>
      <c r="C1133" s="43" t="s">
        <v>155</v>
      </c>
      <c r="D1133" s="41">
        <f>D1134+D1135</f>
        <v>0</v>
      </c>
      <c r="E1133" s="41">
        <f t="shared" ref="E1133:K1133" si="1451">E1134+E1135</f>
        <v>0</v>
      </c>
      <c r="F1133" s="41">
        <f t="shared" si="1451"/>
        <v>0</v>
      </c>
      <c r="G1133" s="41">
        <f t="shared" si="1451"/>
        <v>0</v>
      </c>
      <c r="H1133" s="41">
        <f t="shared" si="1451"/>
        <v>0</v>
      </c>
      <c r="I1133" s="41">
        <f t="shared" si="1451"/>
        <v>76.754999999999995</v>
      </c>
      <c r="J1133" s="41">
        <f t="shared" si="1451"/>
        <v>0</v>
      </c>
      <c r="K1133" s="41">
        <f t="shared" si="1451"/>
        <v>0</v>
      </c>
      <c r="L1133" s="10"/>
      <c r="M1133" s="12"/>
      <c r="N1133" s="2"/>
    </row>
    <row r="1134" spans="1:14" ht="16.5" x14ac:dyDescent="0.25">
      <c r="A1134" s="29"/>
      <c r="B1134" s="55"/>
      <c r="C1134" s="45" t="s">
        <v>59</v>
      </c>
      <c r="D1134" s="41">
        <v>0</v>
      </c>
      <c r="E1134" s="41">
        <v>0</v>
      </c>
      <c r="F1134" s="41">
        <v>0</v>
      </c>
      <c r="G1134" s="41">
        <v>0</v>
      </c>
      <c r="H1134" s="41">
        <v>0</v>
      </c>
      <c r="I1134" s="41">
        <v>0</v>
      </c>
      <c r="J1134" s="41">
        <v>0</v>
      </c>
      <c r="K1134" s="41">
        <v>0</v>
      </c>
      <c r="L1134" s="10"/>
      <c r="M1134" s="12"/>
      <c r="N1134" s="2"/>
    </row>
    <row r="1135" spans="1:14" ht="16.5" x14ac:dyDescent="0.25">
      <c r="A1135" s="29"/>
      <c r="B1135" s="55"/>
      <c r="C1135" s="45" t="s">
        <v>60</v>
      </c>
      <c r="D1135" s="41">
        <v>0</v>
      </c>
      <c r="E1135" s="41">
        <v>0</v>
      </c>
      <c r="F1135" s="41">
        <v>0</v>
      </c>
      <c r="G1135" s="41">
        <v>0</v>
      </c>
      <c r="H1135" s="41">
        <v>0</v>
      </c>
      <c r="I1135" s="41">
        <v>76.754999999999995</v>
      </c>
      <c r="J1135" s="41">
        <v>0</v>
      </c>
      <c r="K1135" s="41">
        <v>0</v>
      </c>
      <c r="L1135" s="10"/>
      <c r="M1135" s="12"/>
      <c r="N1135" s="2"/>
    </row>
    <row r="1136" spans="1:14" ht="16.5" x14ac:dyDescent="0.25">
      <c r="A1136" s="29"/>
      <c r="B1136" s="55"/>
      <c r="C1136" s="43" t="s">
        <v>164</v>
      </c>
      <c r="D1136" s="41">
        <f>D1137+D1138</f>
        <v>0</v>
      </c>
      <c r="E1136" s="41">
        <f t="shared" ref="E1136:K1136" si="1452">E1137+E1138</f>
        <v>0</v>
      </c>
      <c r="F1136" s="41">
        <f t="shared" si="1452"/>
        <v>0</v>
      </c>
      <c r="G1136" s="41">
        <f t="shared" si="1452"/>
        <v>0</v>
      </c>
      <c r="H1136" s="41">
        <f t="shared" si="1452"/>
        <v>0</v>
      </c>
      <c r="I1136" s="41">
        <f t="shared" si="1452"/>
        <v>76.754999999999995</v>
      </c>
      <c r="J1136" s="41">
        <f t="shared" si="1452"/>
        <v>0</v>
      </c>
      <c r="K1136" s="41">
        <f t="shared" si="1452"/>
        <v>0</v>
      </c>
      <c r="L1136" s="10"/>
      <c r="M1136" s="12"/>
      <c r="N1136" s="2"/>
    </row>
    <row r="1137" spans="1:14" ht="16.5" x14ac:dyDescent="0.25">
      <c r="A1137" s="29"/>
      <c r="B1137" s="55"/>
      <c r="C1137" s="45" t="s">
        <v>59</v>
      </c>
      <c r="D1137" s="41">
        <v>0</v>
      </c>
      <c r="E1137" s="41">
        <v>0</v>
      </c>
      <c r="F1137" s="41">
        <v>0</v>
      </c>
      <c r="G1137" s="41">
        <v>0</v>
      </c>
      <c r="H1137" s="41">
        <v>0</v>
      </c>
      <c r="I1137" s="41">
        <v>0</v>
      </c>
      <c r="J1137" s="41">
        <v>0</v>
      </c>
      <c r="K1137" s="41">
        <v>0</v>
      </c>
      <c r="L1137" s="10"/>
      <c r="M1137" s="12"/>
      <c r="N1137" s="2"/>
    </row>
    <row r="1138" spans="1:14" ht="16.5" x14ac:dyDescent="0.25">
      <c r="A1138" s="29"/>
      <c r="B1138" s="55"/>
      <c r="C1138" s="45" t="s">
        <v>60</v>
      </c>
      <c r="D1138" s="41">
        <v>0</v>
      </c>
      <c r="E1138" s="41">
        <v>0</v>
      </c>
      <c r="F1138" s="41">
        <v>0</v>
      </c>
      <c r="G1138" s="41">
        <v>0</v>
      </c>
      <c r="H1138" s="41">
        <v>0</v>
      </c>
      <c r="I1138" s="41">
        <v>76.754999999999995</v>
      </c>
      <c r="J1138" s="41">
        <v>0</v>
      </c>
      <c r="K1138" s="41">
        <v>0</v>
      </c>
      <c r="L1138" s="10"/>
      <c r="M1138" s="12"/>
      <c r="N1138" s="2"/>
    </row>
    <row r="1139" spans="1:14" ht="16.5" customHeight="1" x14ac:dyDescent="0.25">
      <c r="A1139" s="29" t="s">
        <v>199</v>
      </c>
      <c r="B1139" s="55" t="s">
        <v>201</v>
      </c>
      <c r="C1139" s="45" t="s">
        <v>156</v>
      </c>
      <c r="D1139" s="41">
        <f>D1140+D1141</f>
        <v>0</v>
      </c>
      <c r="E1139" s="41">
        <f t="shared" ref="E1139:K1139" si="1453">E1140+E1141</f>
        <v>0</v>
      </c>
      <c r="F1139" s="41">
        <f t="shared" si="1453"/>
        <v>0</v>
      </c>
      <c r="G1139" s="41">
        <f t="shared" si="1453"/>
        <v>0</v>
      </c>
      <c r="H1139" s="41">
        <f t="shared" si="1453"/>
        <v>0</v>
      </c>
      <c r="I1139" s="41">
        <f t="shared" si="1453"/>
        <v>1535.1149999999998</v>
      </c>
      <c r="J1139" s="41">
        <f t="shared" si="1453"/>
        <v>0</v>
      </c>
      <c r="K1139" s="41">
        <f t="shared" si="1453"/>
        <v>0</v>
      </c>
      <c r="L1139" s="10"/>
      <c r="M1139" s="12"/>
      <c r="N1139" s="2"/>
    </row>
    <row r="1140" spans="1:14" ht="16.5" x14ac:dyDescent="0.25">
      <c r="A1140" s="29"/>
      <c r="B1140" s="55"/>
      <c r="C1140" s="45" t="s">
        <v>59</v>
      </c>
      <c r="D1140" s="41">
        <f>D1144+D1154</f>
        <v>0</v>
      </c>
      <c r="E1140" s="41">
        <f t="shared" ref="E1140:K1141" si="1454">E1144+E1154</f>
        <v>0</v>
      </c>
      <c r="F1140" s="41">
        <f t="shared" si="1454"/>
        <v>0</v>
      </c>
      <c r="G1140" s="41">
        <f t="shared" si="1454"/>
        <v>0</v>
      </c>
      <c r="H1140" s="41">
        <f t="shared" si="1454"/>
        <v>0</v>
      </c>
      <c r="I1140" s="41">
        <f t="shared" si="1454"/>
        <v>0</v>
      </c>
      <c r="J1140" s="41">
        <f t="shared" si="1454"/>
        <v>0</v>
      </c>
      <c r="K1140" s="41">
        <f t="shared" si="1454"/>
        <v>0</v>
      </c>
      <c r="L1140" s="10"/>
      <c r="M1140" s="12"/>
      <c r="N1140" s="2"/>
    </row>
    <row r="1141" spans="1:14" ht="16.5" x14ac:dyDescent="0.25">
      <c r="A1141" s="29"/>
      <c r="B1141" s="55"/>
      <c r="C1141" s="45" t="s">
        <v>60</v>
      </c>
      <c r="D1141" s="41">
        <f>D1145+D1155</f>
        <v>0</v>
      </c>
      <c r="E1141" s="41">
        <f t="shared" ref="E1141:J1141" si="1455">E1145+E1155</f>
        <v>0</v>
      </c>
      <c r="F1141" s="41">
        <f t="shared" si="1455"/>
        <v>0</v>
      </c>
      <c r="G1141" s="41">
        <f t="shared" si="1455"/>
        <v>0</v>
      </c>
      <c r="H1141" s="41">
        <f t="shared" si="1455"/>
        <v>0</v>
      </c>
      <c r="I1141" s="41">
        <f t="shared" si="1455"/>
        <v>1535.1149999999998</v>
      </c>
      <c r="J1141" s="41">
        <f t="shared" si="1455"/>
        <v>0</v>
      </c>
      <c r="K1141" s="41">
        <f t="shared" si="1454"/>
        <v>0</v>
      </c>
      <c r="L1141" s="10"/>
      <c r="M1141" s="12"/>
      <c r="N1141" s="2"/>
    </row>
    <row r="1142" spans="1:14" ht="16.5" x14ac:dyDescent="0.25">
      <c r="A1142" s="29"/>
      <c r="B1142" s="55"/>
      <c r="C1142" s="45" t="s">
        <v>152</v>
      </c>
      <c r="D1142" s="41">
        <v>0</v>
      </c>
      <c r="E1142" s="41">
        <v>0</v>
      </c>
      <c r="F1142" s="41">
        <v>0</v>
      </c>
      <c r="G1142" s="41">
        <v>0</v>
      </c>
      <c r="H1142" s="41">
        <v>0</v>
      </c>
      <c r="I1142" s="41">
        <v>0</v>
      </c>
      <c r="J1142" s="41">
        <v>0</v>
      </c>
      <c r="K1142" s="41">
        <v>0</v>
      </c>
      <c r="L1142" s="10"/>
      <c r="M1142" s="12"/>
      <c r="N1142" s="2"/>
    </row>
    <row r="1143" spans="1:14" ht="16.5" x14ac:dyDescent="0.25">
      <c r="A1143" s="29"/>
      <c r="B1143" s="55"/>
      <c r="C1143" s="43" t="s">
        <v>149</v>
      </c>
      <c r="D1143" s="41">
        <f>D1144+D1145</f>
        <v>0</v>
      </c>
      <c r="E1143" s="41">
        <f t="shared" ref="E1143:K1143" si="1456">E1144+E1145</f>
        <v>0</v>
      </c>
      <c r="F1143" s="41">
        <f t="shared" si="1456"/>
        <v>0</v>
      </c>
      <c r="G1143" s="41">
        <f t="shared" si="1456"/>
        <v>0</v>
      </c>
      <c r="H1143" s="41">
        <f t="shared" si="1456"/>
        <v>0</v>
      </c>
      <c r="I1143" s="41">
        <f t="shared" si="1456"/>
        <v>1458.36</v>
      </c>
      <c r="J1143" s="41">
        <f t="shared" si="1456"/>
        <v>0</v>
      </c>
      <c r="K1143" s="41">
        <f t="shared" si="1456"/>
        <v>0</v>
      </c>
      <c r="L1143" s="10"/>
      <c r="M1143" s="12"/>
      <c r="N1143" s="2"/>
    </row>
    <row r="1144" spans="1:14" ht="16.5" x14ac:dyDescent="0.25">
      <c r="A1144" s="29"/>
      <c r="B1144" s="55"/>
      <c r="C1144" s="45" t="s">
        <v>59</v>
      </c>
      <c r="D1144" s="41">
        <f>D1148</f>
        <v>0</v>
      </c>
      <c r="E1144" s="41">
        <f t="shared" ref="E1144:K1145" si="1457">E1148</f>
        <v>0</v>
      </c>
      <c r="F1144" s="41">
        <f t="shared" si="1457"/>
        <v>0</v>
      </c>
      <c r="G1144" s="41">
        <f t="shared" si="1457"/>
        <v>0</v>
      </c>
      <c r="H1144" s="41">
        <f t="shared" si="1457"/>
        <v>0</v>
      </c>
      <c r="I1144" s="41">
        <f t="shared" si="1457"/>
        <v>0</v>
      </c>
      <c r="J1144" s="41">
        <f t="shared" si="1457"/>
        <v>0</v>
      </c>
      <c r="K1144" s="41">
        <f t="shared" si="1457"/>
        <v>0</v>
      </c>
      <c r="L1144" s="10"/>
      <c r="M1144" s="12"/>
      <c r="N1144" s="2"/>
    </row>
    <row r="1145" spans="1:14" ht="16.5" x14ac:dyDescent="0.25">
      <c r="A1145" s="29"/>
      <c r="B1145" s="55"/>
      <c r="C1145" s="45" t="s">
        <v>60</v>
      </c>
      <c r="D1145" s="41">
        <f>D1149</f>
        <v>0</v>
      </c>
      <c r="E1145" s="41">
        <f t="shared" ref="E1145:J1145" si="1458">E1149</f>
        <v>0</v>
      </c>
      <c r="F1145" s="41">
        <f t="shared" si="1458"/>
        <v>0</v>
      </c>
      <c r="G1145" s="41">
        <f t="shared" si="1458"/>
        <v>0</v>
      </c>
      <c r="H1145" s="41">
        <f t="shared" si="1458"/>
        <v>0</v>
      </c>
      <c r="I1145" s="41">
        <f t="shared" si="1458"/>
        <v>1458.36</v>
      </c>
      <c r="J1145" s="41">
        <f t="shared" si="1458"/>
        <v>0</v>
      </c>
      <c r="K1145" s="41">
        <f t="shared" si="1457"/>
        <v>0</v>
      </c>
      <c r="L1145" s="10"/>
      <c r="M1145" s="12"/>
      <c r="N1145" s="2"/>
    </row>
    <row r="1146" spans="1:14" ht="16.5" x14ac:dyDescent="0.25">
      <c r="A1146" s="29"/>
      <c r="B1146" s="55"/>
      <c r="C1146" s="44" t="s">
        <v>151</v>
      </c>
      <c r="D1146" s="41"/>
      <c r="E1146" s="41"/>
      <c r="F1146" s="41"/>
      <c r="G1146" s="41"/>
      <c r="H1146" s="41"/>
      <c r="I1146" s="41"/>
      <c r="J1146" s="41"/>
      <c r="K1146" s="41"/>
      <c r="L1146" s="10"/>
      <c r="M1146" s="12"/>
      <c r="N1146" s="2"/>
    </row>
    <row r="1147" spans="1:14" ht="16.5" x14ac:dyDescent="0.25">
      <c r="A1147" s="29"/>
      <c r="B1147" s="55"/>
      <c r="C1147" s="43" t="s">
        <v>155</v>
      </c>
      <c r="D1147" s="41">
        <f>D1148+D1149</f>
        <v>0</v>
      </c>
      <c r="E1147" s="41">
        <f t="shared" ref="E1147:K1147" si="1459">E1148+E1149</f>
        <v>0</v>
      </c>
      <c r="F1147" s="41">
        <f t="shared" si="1459"/>
        <v>0</v>
      </c>
      <c r="G1147" s="41">
        <f t="shared" si="1459"/>
        <v>0</v>
      </c>
      <c r="H1147" s="41">
        <f t="shared" si="1459"/>
        <v>0</v>
      </c>
      <c r="I1147" s="41">
        <f t="shared" si="1459"/>
        <v>1458.36</v>
      </c>
      <c r="J1147" s="41">
        <f t="shared" si="1459"/>
        <v>0</v>
      </c>
      <c r="K1147" s="41">
        <f t="shared" si="1459"/>
        <v>0</v>
      </c>
      <c r="L1147" s="10"/>
      <c r="M1147" s="12"/>
      <c r="N1147" s="2"/>
    </row>
    <row r="1148" spans="1:14" ht="16.5" x14ac:dyDescent="0.25">
      <c r="A1148" s="29"/>
      <c r="B1148" s="55"/>
      <c r="C1148" s="45" t="s">
        <v>59</v>
      </c>
      <c r="D1148" s="41">
        <v>0</v>
      </c>
      <c r="E1148" s="41">
        <v>0</v>
      </c>
      <c r="F1148" s="41">
        <v>0</v>
      </c>
      <c r="G1148" s="41">
        <v>0</v>
      </c>
      <c r="H1148" s="41">
        <v>0</v>
      </c>
      <c r="I1148" s="41">
        <v>0</v>
      </c>
      <c r="J1148" s="41">
        <v>0</v>
      </c>
      <c r="K1148" s="41">
        <v>0</v>
      </c>
      <c r="L1148" s="10"/>
      <c r="M1148" s="12"/>
      <c r="N1148" s="2"/>
    </row>
    <row r="1149" spans="1:14" ht="16.5" x14ac:dyDescent="0.25">
      <c r="A1149" s="29"/>
      <c r="B1149" s="55"/>
      <c r="C1149" s="45" t="s">
        <v>60</v>
      </c>
      <c r="D1149" s="41">
        <v>0</v>
      </c>
      <c r="E1149" s="41">
        <v>0</v>
      </c>
      <c r="F1149" s="41">
        <v>0</v>
      </c>
      <c r="G1149" s="41">
        <v>0</v>
      </c>
      <c r="H1149" s="41">
        <v>0</v>
      </c>
      <c r="I1149" s="41">
        <v>1458.36</v>
      </c>
      <c r="J1149" s="41">
        <v>0</v>
      </c>
      <c r="K1149" s="41">
        <v>0</v>
      </c>
      <c r="L1149" s="10"/>
      <c r="M1149" s="12"/>
      <c r="N1149" s="2"/>
    </row>
    <row r="1150" spans="1:14" ht="16.5" x14ac:dyDescent="0.25">
      <c r="A1150" s="29"/>
      <c r="B1150" s="55"/>
      <c r="C1150" s="43" t="s">
        <v>164</v>
      </c>
      <c r="D1150" s="41">
        <f>D1151+D1152</f>
        <v>0</v>
      </c>
      <c r="E1150" s="41">
        <f t="shared" ref="E1150:K1150" si="1460">E1151+E1152</f>
        <v>0</v>
      </c>
      <c r="F1150" s="41">
        <f t="shared" si="1460"/>
        <v>0</v>
      </c>
      <c r="G1150" s="41">
        <f t="shared" si="1460"/>
        <v>0</v>
      </c>
      <c r="H1150" s="41">
        <f t="shared" si="1460"/>
        <v>0</v>
      </c>
      <c r="I1150" s="41">
        <f t="shared" si="1460"/>
        <v>1458.36</v>
      </c>
      <c r="J1150" s="41">
        <f t="shared" si="1460"/>
        <v>0</v>
      </c>
      <c r="K1150" s="41">
        <f t="shared" si="1460"/>
        <v>0</v>
      </c>
      <c r="L1150" s="10"/>
      <c r="M1150" s="12"/>
      <c r="N1150" s="2"/>
    </row>
    <row r="1151" spans="1:14" ht="16.5" x14ac:dyDescent="0.25">
      <c r="A1151" s="29"/>
      <c r="B1151" s="55"/>
      <c r="C1151" s="45" t="s">
        <v>59</v>
      </c>
      <c r="D1151" s="41">
        <v>0</v>
      </c>
      <c r="E1151" s="41">
        <v>0</v>
      </c>
      <c r="F1151" s="41">
        <v>0</v>
      </c>
      <c r="G1151" s="41">
        <v>0</v>
      </c>
      <c r="H1151" s="41">
        <v>0</v>
      </c>
      <c r="I1151" s="41">
        <v>0</v>
      </c>
      <c r="J1151" s="41">
        <v>0</v>
      </c>
      <c r="K1151" s="41">
        <v>0</v>
      </c>
      <c r="L1151" s="10"/>
      <c r="M1151" s="12"/>
      <c r="N1151" s="2"/>
    </row>
    <row r="1152" spans="1:14" ht="16.5" x14ac:dyDescent="0.25">
      <c r="A1152" s="29"/>
      <c r="B1152" s="55"/>
      <c r="C1152" s="45" t="s">
        <v>60</v>
      </c>
      <c r="D1152" s="41">
        <v>0</v>
      </c>
      <c r="E1152" s="41">
        <v>0</v>
      </c>
      <c r="F1152" s="41">
        <v>0</v>
      </c>
      <c r="G1152" s="41">
        <v>0</v>
      </c>
      <c r="H1152" s="41">
        <v>0</v>
      </c>
      <c r="I1152" s="41">
        <v>1458.36</v>
      </c>
      <c r="J1152" s="41">
        <v>0</v>
      </c>
      <c r="K1152" s="41">
        <v>0</v>
      </c>
      <c r="L1152" s="10"/>
      <c r="M1152" s="12"/>
      <c r="N1152" s="2"/>
    </row>
    <row r="1153" spans="1:14" ht="16.5" x14ac:dyDescent="0.25">
      <c r="A1153" s="29"/>
      <c r="B1153" s="55"/>
      <c r="C1153" s="43" t="s">
        <v>166</v>
      </c>
      <c r="D1153" s="41">
        <f>D1154+D1155</f>
        <v>0</v>
      </c>
      <c r="E1153" s="41">
        <f t="shared" ref="E1153:K1153" si="1461">E1154+E1155</f>
        <v>0</v>
      </c>
      <c r="F1153" s="41">
        <f t="shared" si="1461"/>
        <v>0</v>
      </c>
      <c r="G1153" s="41">
        <f t="shared" si="1461"/>
        <v>0</v>
      </c>
      <c r="H1153" s="41">
        <f t="shared" si="1461"/>
        <v>0</v>
      </c>
      <c r="I1153" s="41">
        <f t="shared" si="1461"/>
        <v>76.754999999999995</v>
      </c>
      <c r="J1153" s="41">
        <f t="shared" si="1461"/>
        <v>0</v>
      </c>
      <c r="K1153" s="41">
        <f t="shared" si="1461"/>
        <v>0</v>
      </c>
      <c r="L1153" s="10"/>
      <c r="M1153" s="12"/>
      <c r="N1153" s="2"/>
    </row>
    <row r="1154" spans="1:14" ht="16.5" x14ac:dyDescent="0.25">
      <c r="A1154" s="29"/>
      <c r="B1154" s="55"/>
      <c r="C1154" s="45" t="s">
        <v>59</v>
      </c>
      <c r="D1154" s="41">
        <f>D1158</f>
        <v>0</v>
      </c>
      <c r="E1154" s="41">
        <f t="shared" ref="E1154:K1155" si="1462">E1158</f>
        <v>0</v>
      </c>
      <c r="F1154" s="41">
        <f t="shared" si="1462"/>
        <v>0</v>
      </c>
      <c r="G1154" s="41">
        <f t="shared" si="1462"/>
        <v>0</v>
      </c>
      <c r="H1154" s="41">
        <f t="shared" si="1462"/>
        <v>0</v>
      </c>
      <c r="I1154" s="41">
        <f t="shared" si="1462"/>
        <v>0</v>
      </c>
      <c r="J1154" s="41">
        <f t="shared" si="1462"/>
        <v>0</v>
      </c>
      <c r="K1154" s="41">
        <f t="shared" si="1462"/>
        <v>0</v>
      </c>
      <c r="L1154" s="10"/>
      <c r="M1154" s="12"/>
      <c r="N1154" s="2"/>
    </row>
    <row r="1155" spans="1:14" ht="16.5" x14ac:dyDescent="0.25">
      <c r="A1155" s="29"/>
      <c r="B1155" s="55"/>
      <c r="C1155" s="45" t="s">
        <v>60</v>
      </c>
      <c r="D1155" s="41">
        <f>D1159</f>
        <v>0</v>
      </c>
      <c r="E1155" s="41">
        <f t="shared" ref="E1155:J1155" si="1463">E1159</f>
        <v>0</v>
      </c>
      <c r="F1155" s="41">
        <f t="shared" si="1463"/>
        <v>0</v>
      </c>
      <c r="G1155" s="41">
        <f t="shared" si="1463"/>
        <v>0</v>
      </c>
      <c r="H1155" s="41">
        <f t="shared" si="1463"/>
        <v>0</v>
      </c>
      <c r="I1155" s="41">
        <f t="shared" si="1463"/>
        <v>76.754999999999995</v>
      </c>
      <c r="J1155" s="41">
        <f t="shared" si="1463"/>
        <v>0</v>
      </c>
      <c r="K1155" s="41">
        <f t="shared" si="1462"/>
        <v>0</v>
      </c>
      <c r="L1155" s="10"/>
      <c r="M1155" s="12"/>
      <c r="N1155" s="2"/>
    </row>
    <row r="1156" spans="1:14" ht="16.5" x14ac:dyDescent="0.25">
      <c r="A1156" s="29"/>
      <c r="B1156" s="55"/>
      <c r="C1156" s="44" t="s">
        <v>151</v>
      </c>
      <c r="D1156" s="41"/>
      <c r="E1156" s="41"/>
      <c r="F1156" s="41"/>
      <c r="G1156" s="41"/>
      <c r="H1156" s="41"/>
      <c r="I1156" s="41"/>
      <c r="J1156" s="41"/>
      <c r="K1156" s="41"/>
      <c r="L1156" s="10"/>
      <c r="M1156" s="12"/>
      <c r="N1156" s="2"/>
    </row>
    <row r="1157" spans="1:14" ht="16.5" x14ac:dyDescent="0.25">
      <c r="A1157" s="29"/>
      <c r="B1157" s="55"/>
      <c r="C1157" s="43" t="s">
        <v>155</v>
      </c>
      <c r="D1157" s="41">
        <f>D1158+D1159</f>
        <v>0</v>
      </c>
      <c r="E1157" s="41">
        <f t="shared" ref="E1157:K1157" si="1464">E1158+E1159</f>
        <v>0</v>
      </c>
      <c r="F1157" s="41">
        <f t="shared" si="1464"/>
        <v>0</v>
      </c>
      <c r="G1157" s="41">
        <f t="shared" si="1464"/>
        <v>0</v>
      </c>
      <c r="H1157" s="41">
        <f t="shared" si="1464"/>
        <v>0</v>
      </c>
      <c r="I1157" s="41">
        <f t="shared" si="1464"/>
        <v>76.754999999999995</v>
      </c>
      <c r="J1157" s="41">
        <f t="shared" si="1464"/>
        <v>0</v>
      </c>
      <c r="K1157" s="41">
        <f t="shared" si="1464"/>
        <v>0</v>
      </c>
      <c r="L1157" s="10"/>
      <c r="M1157" s="12"/>
      <c r="N1157" s="2"/>
    </row>
    <row r="1158" spans="1:14" ht="16.5" x14ac:dyDescent="0.25">
      <c r="A1158" s="29"/>
      <c r="B1158" s="55"/>
      <c r="C1158" s="45" t="s">
        <v>59</v>
      </c>
      <c r="D1158" s="41">
        <v>0</v>
      </c>
      <c r="E1158" s="41">
        <v>0</v>
      </c>
      <c r="F1158" s="41">
        <v>0</v>
      </c>
      <c r="G1158" s="41">
        <v>0</v>
      </c>
      <c r="H1158" s="41">
        <v>0</v>
      </c>
      <c r="I1158" s="41">
        <v>0</v>
      </c>
      <c r="J1158" s="41">
        <v>0</v>
      </c>
      <c r="K1158" s="41">
        <v>0</v>
      </c>
      <c r="L1158" s="10"/>
      <c r="M1158" s="12"/>
      <c r="N1158" s="2"/>
    </row>
    <row r="1159" spans="1:14" ht="16.5" x14ac:dyDescent="0.25">
      <c r="A1159" s="29"/>
      <c r="B1159" s="55"/>
      <c r="C1159" s="45" t="s">
        <v>60</v>
      </c>
      <c r="D1159" s="41">
        <v>0</v>
      </c>
      <c r="E1159" s="41">
        <v>0</v>
      </c>
      <c r="F1159" s="41">
        <v>0</v>
      </c>
      <c r="G1159" s="41">
        <v>0</v>
      </c>
      <c r="H1159" s="41">
        <v>0</v>
      </c>
      <c r="I1159" s="41">
        <v>76.754999999999995</v>
      </c>
      <c r="J1159" s="41">
        <v>0</v>
      </c>
      <c r="K1159" s="41">
        <v>0</v>
      </c>
      <c r="L1159" s="10"/>
      <c r="M1159" s="12"/>
      <c r="N1159" s="2"/>
    </row>
    <row r="1160" spans="1:14" ht="16.5" x14ac:dyDescent="0.25">
      <c r="A1160" s="29"/>
      <c r="B1160" s="55"/>
      <c r="C1160" s="43" t="s">
        <v>164</v>
      </c>
      <c r="D1160" s="41">
        <f>D1161+D1162</f>
        <v>0</v>
      </c>
      <c r="E1160" s="41">
        <f t="shared" ref="E1160:K1160" si="1465">E1161+E1162</f>
        <v>0</v>
      </c>
      <c r="F1160" s="41">
        <f t="shared" si="1465"/>
        <v>0</v>
      </c>
      <c r="G1160" s="41">
        <f t="shared" si="1465"/>
        <v>0</v>
      </c>
      <c r="H1160" s="41">
        <f t="shared" si="1465"/>
        <v>0</v>
      </c>
      <c r="I1160" s="41">
        <f t="shared" si="1465"/>
        <v>76.754999999999995</v>
      </c>
      <c r="J1160" s="41">
        <f t="shared" si="1465"/>
        <v>0</v>
      </c>
      <c r="K1160" s="41">
        <f t="shared" si="1465"/>
        <v>0</v>
      </c>
      <c r="L1160" s="10"/>
      <c r="M1160" s="12"/>
      <c r="N1160" s="2"/>
    </row>
    <row r="1161" spans="1:14" ht="16.5" x14ac:dyDescent="0.25">
      <c r="A1161" s="29"/>
      <c r="B1161" s="55"/>
      <c r="C1161" s="45" t="s">
        <v>59</v>
      </c>
      <c r="D1161" s="41">
        <v>0</v>
      </c>
      <c r="E1161" s="41">
        <v>0</v>
      </c>
      <c r="F1161" s="41">
        <v>0</v>
      </c>
      <c r="G1161" s="41">
        <v>0</v>
      </c>
      <c r="H1161" s="41">
        <v>0</v>
      </c>
      <c r="I1161" s="41">
        <v>0</v>
      </c>
      <c r="J1161" s="41">
        <v>0</v>
      </c>
      <c r="K1161" s="41">
        <v>0</v>
      </c>
      <c r="L1161" s="10"/>
      <c r="M1161" s="12"/>
      <c r="N1161" s="2"/>
    </row>
    <row r="1162" spans="1:14" ht="16.5" x14ac:dyDescent="0.25">
      <c r="A1162" s="29"/>
      <c r="B1162" s="55"/>
      <c r="C1162" s="45" t="s">
        <v>60</v>
      </c>
      <c r="D1162" s="41">
        <v>0</v>
      </c>
      <c r="E1162" s="41">
        <v>0</v>
      </c>
      <c r="F1162" s="41">
        <v>0</v>
      </c>
      <c r="G1162" s="41">
        <v>0</v>
      </c>
      <c r="H1162" s="41">
        <v>0</v>
      </c>
      <c r="I1162" s="41">
        <v>76.754999999999995</v>
      </c>
      <c r="J1162" s="41">
        <v>0</v>
      </c>
      <c r="K1162" s="41">
        <v>0</v>
      </c>
      <c r="L1162" s="10"/>
      <c r="M1162" s="12"/>
      <c r="N1162" s="2"/>
    </row>
    <row r="1163" spans="1:14" ht="16.5" x14ac:dyDescent="0.25">
      <c r="A1163" s="29" t="s">
        <v>203</v>
      </c>
      <c r="B1163" s="55" t="s">
        <v>204</v>
      </c>
      <c r="C1163" s="45" t="s">
        <v>156</v>
      </c>
      <c r="D1163" s="41">
        <f>D1164+D1165</f>
        <v>0</v>
      </c>
      <c r="E1163" s="41">
        <f t="shared" ref="E1163:K1163" si="1466">E1164+E1165</f>
        <v>0</v>
      </c>
      <c r="F1163" s="41">
        <f t="shared" si="1466"/>
        <v>0</v>
      </c>
      <c r="G1163" s="41">
        <f t="shared" si="1466"/>
        <v>0</v>
      </c>
      <c r="H1163" s="41">
        <f t="shared" si="1466"/>
        <v>0</v>
      </c>
      <c r="I1163" s="41">
        <f t="shared" si="1466"/>
        <v>40</v>
      </c>
      <c r="J1163" s="41">
        <f t="shared" si="1466"/>
        <v>0</v>
      </c>
      <c r="K1163" s="41">
        <f t="shared" si="1466"/>
        <v>0</v>
      </c>
      <c r="L1163" s="10"/>
      <c r="M1163" s="12"/>
      <c r="N1163" s="2"/>
    </row>
    <row r="1164" spans="1:14" ht="16.5" x14ac:dyDescent="0.25">
      <c r="A1164" s="29"/>
      <c r="B1164" s="55"/>
      <c r="C1164" s="45" t="s">
        <v>59</v>
      </c>
      <c r="D1164" s="41">
        <f>D1169</f>
        <v>0</v>
      </c>
      <c r="E1164" s="41">
        <f t="shared" ref="E1164:K1164" si="1467">E1169</f>
        <v>0</v>
      </c>
      <c r="F1164" s="41">
        <f t="shared" si="1467"/>
        <v>0</v>
      </c>
      <c r="G1164" s="41">
        <f t="shared" si="1467"/>
        <v>0</v>
      </c>
      <c r="H1164" s="41">
        <f t="shared" si="1467"/>
        <v>0</v>
      </c>
      <c r="I1164" s="41">
        <f t="shared" si="1467"/>
        <v>0</v>
      </c>
      <c r="J1164" s="41">
        <f t="shared" si="1467"/>
        <v>0</v>
      </c>
      <c r="K1164" s="41">
        <f t="shared" si="1467"/>
        <v>0</v>
      </c>
      <c r="L1164" s="10"/>
      <c r="M1164" s="12"/>
      <c r="N1164" s="2"/>
    </row>
    <row r="1165" spans="1:14" ht="16.5" x14ac:dyDescent="0.25">
      <c r="A1165" s="29"/>
      <c r="B1165" s="55"/>
      <c r="C1165" s="45" t="s">
        <v>60</v>
      </c>
      <c r="D1165" s="41">
        <f>D1170</f>
        <v>0</v>
      </c>
      <c r="E1165" s="41">
        <f t="shared" ref="E1165:K1165" si="1468">E1170</f>
        <v>0</v>
      </c>
      <c r="F1165" s="41">
        <f t="shared" si="1468"/>
        <v>0</v>
      </c>
      <c r="G1165" s="41">
        <f t="shared" si="1468"/>
        <v>0</v>
      </c>
      <c r="H1165" s="41">
        <f t="shared" si="1468"/>
        <v>0</v>
      </c>
      <c r="I1165" s="41">
        <f t="shared" si="1468"/>
        <v>40</v>
      </c>
      <c r="J1165" s="41">
        <f t="shared" si="1468"/>
        <v>0</v>
      </c>
      <c r="K1165" s="41">
        <f t="shared" si="1468"/>
        <v>0</v>
      </c>
      <c r="L1165" s="10"/>
      <c r="M1165" s="12"/>
      <c r="N1165" s="2"/>
    </row>
    <row r="1166" spans="1:14" ht="16.5" x14ac:dyDescent="0.25">
      <c r="A1166" s="29"/>
      <c r="B1166" s="55"/>
      <c r="C1166" s="45" t="s">
        <v>152</v>
      </c>
      <c r="D1166" s="41">
        <v>0</v>
      </c>
      <c r="E1166" s="41">
        <v>0</v>
      </c>
      <c r="F1166" s="41">
        <v>0</v>
      </c>
      <c r="G1166" s="41">
        <v>0</v>
      </c>
      <c r="H1166" s="41">
        <v>0</v>
      </c>
      <c r="I1166" s="41">
        <v>0</v>
      </c>
      <c r="J1166" s="41">
        <v>0</v>
      </c>
      <c r="K1166" s="41">
        <v>0</v>
      </c>
      <c r="L1166" s="10"/>
      <c r="M1166" s="12"/>
      <c r="N1166" s="2"/>
    </row>
    <row r="1167" spans="1:14" ht="16.5" x14ac:dyDescent="0.25">
      <c r="A1167" s="29"/>
      <c r="B1167" s="55"/>
      <c r="C1167" s="43" t="s">
        <v>153</v>
      </c>
      <c r="D1167" s="41">
        <v>0</v>
      </c>
      <c r="E1167" s="41">
        <v>0</v>
      </c>
      <c r="F1167" s="41">
        <v>0</v>
      </c>
      <c r="G1167" s="41">
        <v>0</v>
      </c>
      <c r="H1167" s="41">
        <v>0</v>
      </c>
      <c r="I1167" s="41">
        <v>0</v>
      </c>
      <c r="J1167" s="41">
        <v>0</v>
      </c>
      <c r="K1167" s="41">
        <v>0</v>
      </c>
      <c r="L1167" s="10"/>
      <c r="M1167" s="12"/>
      <c r="N1167" s="2"/>
    </row>
    <row r="1168" spans="1:14" ht="16.5" x14ac:dyDescent="0.25">
      <c r="A1168" s="29"/>
      <c r="B1168" s="55"/>
      <c r="C1168" s="43" t="s">
        <v>166</v>
      </c>
      <c r="D1168" s="41">
        <f>D1169+D1170</f>
        <v>0</v>
      </c>
      <c r="E1168" s="41">
        <f t="shared" ref="E1168:K1168" si="1469">E1169+E1170</f>
        <v>0</v>
      </c>
      <c r="F1168" s="41">
        <f t="shared" si="1469"/>
        <v>0</v>
      </c>
      <c r="G1168" s="41">
        <f t="shared" si="1469"/>
        <v>0</v>
      </c>
      <c r="H1168" s="41">
        <f t="shared" si="1469"/>
        <v>0</v>
      </c>
      <c r="I1168" s="41">
        <f t="shared" si="1469"/>
        <v>40</v>
      </c>
      <c r="J1168" s="41">
        <f t="shared" si="1469"/>
        <v>0</v>
      </c>
      <c r="K1168" s="41">
        <f t="shared" si="1469"/>
        <v>0</v>
      </c>
      <c r="L1168" s="10"/>
      <c r="M1168" s="12"/>
      <c r="N1168" s="2"/>
    </row>
    <row r="1169" spans="1:14" ht="16.5" x14ac:dyDescent="0.25">
      <c r="A1169" s="29"/>
      <c r="B1169" s="55"/>
      <c r="C1169" s="45" t="s">
        <v>59</v>
      </c>
      <c r="D1169" s="41">
        <f>D1173</f>
        <v>0</v>
      </c>
      <c r="E1169" s="41">
        <f t="shared" ref="E1169:K1169" si="1470">E1173</f>
        <v>0</v>
      </c>
      <c r="F1169" s="41">
        <f t="shared" si="1470"/>
        <v>0</v>
      </c>
      <c r="G1169" s="41">
        <f t="shared" si="1470"/>
        <v>0</v>
      </c>
      <c r="H1169" s="41">
        <f t="shared" si="1470"/>
        <v>0</v>
      </c>
      <c r="I1169" s="41">
        <f t="shared" si="1470"/>
        <v>0</v>
      </c>
      <c r="J1169" s="41">
        <f t="shared" si="1470"/>
        <v>0</v>
      </c>
      <c r="K1169" s="41">
        <f t="shared" si="1470"/>
        <v>0</v>
      </c>
      <c r="L1169" s="10"/>
      <c r="M1169" s="12"/>
      <c r="N1169" s="2"/>
    </row>
    <row r="1170" spans="1:14" ht="16.5" x14ac:dyDescent="0.25">
      <c r="A1170" s="29"/>
      <c r="B1170" s="55"/>
      <c r="C1170" s="45" t="s">
        <v>60</v>
      </c>
      <c r="D1170" s="41">
        <f>D1174</f>
        <v>0</v>
      </c>
      <c r="E1170" s="41">
        <f t="shared" ref="E1170:K1170" si="1471">E1174</f>
        <v>0</v>
      </c>
      <c r="F1170" s="41">
        <f t="shared" si="1471"/>
        <v>0</v>
      </c>
      <c r="G1170" s="41">
        <f t="shared" si="1471"/>
        <v>0</v>
      </c>
      <c r="H1170" s="41">
        <f t="shared" si="1471"/>
        <v>0</v>
      </c>
      <c r="I1170" s="41">
        <f t="shared" si="1471"/>
        <v>40</v>
      </c>
      <c r="J1170" s="41">
        <f t="shared" si="1471"/>
        <v>0</v>
      </c>
      <c r="K1170" s="41">
        <f t="shared" si="1471"/>
        <v>0</v>
      </c>
      <c r="L1170" s="10"/>
      <c r="M1170" s="12"/>
      <c r="N1170" s="2"/>
    </row>
    <row r="1171" spans="1:14" ht="16.5" x14ac:dyDescent="0.25">
      <c r="A1171" s="29"/>
      <c r="B1171" s="55"/>
      <c r="C1171" s="44" t="s">
        <v>151</v>
      </c>
      <c r="D1171" s="41"/>
      <c r="E1171" s="41"/>
      <c r="F1171" s="41"/>
      <c r="G1171" s="41"/>
      <c r="H1171" s="41"/>
      <c r="I1171" s="41"/>
      <c r="J1171" s="41"/>
      <c r="K1171" s="41"/>
      <c r="L1171" s="10"/>
      <c r="M1171" s="12"/>
      <c r="N1171" s="2"/>
    </row>
    <row r="1172" spans="1:14" ht="16.5" x14ac:dyDescent="0.25">
      <c r="A1172" s="29"/>
      <c r="B1172" s="55"/>
      <c r="C1172" s="43" t="s">
        <v>155</v>
      </c>
      <c r="D1172" s="41">
        <f>D1173+D1174</f>
        <v>0</v>
      </c>
      <c r="E1172" s="41">
        <f t="shared" ref="E1172:K1172" si="1472">E1173+E1174</f>
        <v>0</v>
      </c>
      <c r="F1172" s="41">
        <f t="shared" si="1472"/>
        <v>0</v>
      </c>
      <c r="G1172" s="41">
        <f t="shared" si="1472"/>
        <v>0</v>
      </c>
      <c r="H1172" s="41">
        <f t="shared" si="1472"/>
        <v>0</v>
      </c>
      <c r="I1172" s="41">
        <f t="shared" si="1472"/>
        <v>40</v>
      </c>
      <c r="J1172" s="41">
        <f t="shared" si="1472"/>
        <v>0</v>
      </c>
      <c r="K1172" s="41">
        <f t="shared" si="1472"/>
        <v>0</v>
      </c>
      <c r="L1172" s="10"/>
      <c r="M1172" s="12"/>
      <c r="N1172" s="2"/>
    </row>
    <row r="1173" spans="1:14" ht="16.5" x14ac:dyDescent="0.25">
      <c r="A1173" s="29"/>
      <c r="B1173" s="55"/>
      <c r="C1173" s="45" t="s">
        <v>59</v>
      </c>
      <c r="D1173" s="41">
        <v>0</v>
      </c>
      <c r="E1173" s="41">
        <v>0</v>
      </c>
      <c r="F1173" s="41">
        <v>0</v>
      </c>
      <c r="G1173" s="41">
        <v>0</v>
      </c>
      <c r="H1173" s="41">
        <v>0</v>
      </c>
      <c r="I1173" s="41">
        <v>0</v>
      </c>
      <c r="J1173" s="41">
        <v>0</v>
      </c>
      <c r="K1173" s="41">
        <v>0</v>
      </c>
      <c r="L1173" s="10"/>
      <c r="M1173" s="12"/>
      <c r="N1173" s="2"/>
    </row>
    <row r="1174" spans="1:14" ht="16.5" x14ac:dyDescent="0.25">
      <c r="A1174" s="29"/>
      <c r="B1174" s="55"/>
      <c r="C1174" s="45" t="s">
        <v>60</v>
      </c>
      <c r="D1174" s="41">
        <v>0</v>
      </c>
      <c r="E1174" s="41">
        <v>0</v>
      </c>
      <c r="F1174" s="41">
        <v>0</v>
      </c>
      <c r="G1174" s="41">
        <v>0</v>
      </c>
      <c r="H1174" s="41">
        <v>0</v>
      </c>
      <c r="I1174" s="41">
        <v>40</v>
      </c>
      <c r="J1174" s="41">
        <v>0</v>
      </c>
      <c r="K1174" s="41">
        <v>0</v>
      </c>
      <c r="L1174" s="10"/>
      <c r="M1174" s="12"/>
      <c r="N1174" s="2"/>
    </row>
    <row r="1175" spans="1:14" ht="31.5" x14ac:dyDescent="0.25">
      <c r="A1175" s="29"/>
      <c r="B1175" s="55"/>
      <c r="C1175" s="43" t="s">
        <v>167</v>
      </c>
      <c r="D1175" s="41">
        <f>D1176+D1177</f>
        <v>0</v>
      </c>
      <c r="E1175" s="41">
        <f t="shared" ref="E1175:K1175" si="1473">E1176+E1177</f>
        <v>0</v>
      </c>
      <c r="F1175" s="41">
        <f t="shared" si="1473"/>
        <v>0</v>
      </c>
      <c r="G1175" s="41">
        <f t="shared" si="1473"/>
        <v>0</v>
      </c>
      <c r="H1175" s="41">
        <f t="shared" si="1473"/>
        <v>0</v>
      </c>
      <c r="I1175" s="41">
        <f t="shared" si="1473"/>
        <v>40</v>
      </c>
      <c r="J1175" s="41">
        <f t="shared" si="1473"/>
        <v>0</v>
      </c>
      <c r="K1175" s="41">
        <f t="shared" si="1473"/>
        <v>0</v>
      </c>
      <c r="L1175" s="10"/>
      <c r="M1175" s="12"/>
      <c r="N1175" s="2"/>
    </row>
    <row r="1176" spans="1:14" ht="16.5" x14ac:dyDescent="0.25">
      <c r="A1176" s="29"/>
      <c r="B1176" s="55"/>
      <c r="C1176" s="45" t="s">
        <v>59</v>
      </c>
      <c r="D1176" s="41">
        <v>0</v>
      </c>
      <c r="E1176" s="41">
        <v>0</v>
      </c>
      <c r="F1176" s="41">
        <v>0</v>
      </c>
      <c r="G1176" s="41">
        <v>0</v>
      </c>
      <c r="H1176" s="41">
        <v>0</v>
      </c>
      <c r="I1176" s="41">
        <v>0</v>
      </c>
      <c r="J1176" s="41">
        <v>0</v>
      </c>
      <c r="K1176" s="41">
        <v>0</v>
      </c>
      <c r="L1176" s="10"/>
      <c r="M1176" s="12"/>
      <c r="N1176" s="2"/>
    </row>
    <row r="1177" spans="1:14" ht="16.5" x14ac:dyDescent="0.25">
      <c r="A1177" s="29"/>
      <c r="B1177" s="55"/>
      <c r="C1177" s="45" t="s">
        <v>60</v>
      </c>
      <c r="D1177" s="41">
        <v>0</v>
      </c>
      <c r="E1177" s="41">
        <v>0</v>
      </c>
      <c r="F1177" s="41">
        <v>0</v>
      </c>
      <c r="G1177" s="41">
        <v>0</v>
      </c>
      <c r="H1177" s="41">
        <v>0</v>
      </c>
      <c r="I1177" s="41">
        <v>40</v>
      </c>
      <c r="J1177" s="41">
        <v>0</v>
      </c>
      <c r="K1177" s="41">
        <v>0</v>
      </c>
      <c r="L1177" s="10"/>
      <c r="M1177" s="12"/>
      <c r="N1177" s="2"/>
    </row>
    <row r="1178" spans="1:14" ht="16.5" x14ac:dyDescent="0.25">
      <c r="A1178" s="29" t="s">
        <v>24</v>
      </c>
      <c r="B1178" s="42" t="s">
        <v>117</v>
      </c>
      <c r="C1178" s="45" t="s">
        <v>165</v>
      </c>
      <c r="D1178" s="41">
        <f>D1179+D1180</f>
        <v>1333.5700000000002</v>
      </c>
      <c r="E1178" s="41">
        <f t="shared" ref="E1178:K1178" si="1474">E1179+E1180</f>
        <v>0</v>
      </c>
      <c r="F1178" s="41">
        <f t="shared" si="1474"/>
        <v>0</v>
      </c>
      <c r="G1178" s="41">
        <f t="shared" si="1474"/>
        <v>0</v>
      </c>
      <c r="H1178" s="41">
        <f t="shared" si="1474"/>
        <v>0</v>
      </c>
      <c r="I1178" s="41">
        <f t="shared" si="1474"/>
        <v>0</v>
      </c>
      <c r="J1178" s="41">
        <f t="shared" ref="J1178" si="1475">J1179+J1180</f>
        <v>0</v>
      </c>
      <c r="K1178" s="41">
        <f t="shared" si="1474"/>
        <v>0</v>
      </c>
      <c r="L1178" s="10"/>
      <c r="M1178" s="12">
        <f t="shared" si="1411"/>
        <v>1333.5700000000002</v>
      </c>
    </row>
    <row r="1179" spans="1:14" ht="16.5" x14ac:dyDescent="0.25">
      <c r="A1179" s="29"/>
      <c r="B1179" s="42"/>
      <c r="C1179" s="45" t="s">
        <v>59</v>
      </c>
      <c r="D1179" s="53">
        <f>D1183+D1193</f>
        <v>1333.5700000000002</v>
      </c>
      <c r="E1179" s="53">
        <f t="shared" ref="E1179:K1179" si="1476">E1183+E1193</f>
        <v>0</v>
      </c>
      <c r="F1179" s="53">
        <f t="shared" si="1476"/>
        <v>0</v>
      </c>
      <c r="G1179" s="53">
        <f t="shared" si="1476"/>
        <v>0</v>
      </c>
      <c r="H1179" s="53">
        <f t="shared" si="1476"/>
        <v>0</v>
      </c>
      <c r="I1179" s="53">
        <f t="shared" si="1476"/>
        <v>0</v>
      </c>
      <c r="J1179" s="53">
        <f t="shared" ref="J1179" si="1477">J1183+J1193</f>
        <v>0</v>
      </c>
      <c r="K1179" s="53">
        <f t="shared" si="1476"/>
        <v>0</v>
      </c>
      <c r="L1179" s="10"/>
      <c r="M1179" s="12">
        <f t="shared" si="1411"/>
        <v>1333.5700000000002</v>
      </c>
    </row>
    <row r="1180" spans="1:14" ht="16.5" x14ac:dyDescent="0.25">
      <c r="A1180" s="29"/>
      <c r="B1180" s="42"/>
      <c r="C1180" s="45" t="s">
        <v>60</v>
      </c>
      <c r="D1180" s="41">
        <f>D1184+D1194</f>
        <v>0</v>
      </c>
      <c r="E1180" s="41">
        <f t="shared" ref="E1180:J1180" si="1478">E1184+E1194</f>
        <v>0</v>
      </c>
      <c r="F1180" s="41">
        <f t="shared" si="1478"/>
        <v>0</v>
      </c>
      <c r="G1180" s="41">
        <f t="shared" si="1478"/>
        <v>0</v>
      </c>
      <c r="H1180" s="41">
        <f t="shared" si="1478"/>
        <v>0</v>
      </c>
      <c r="I1180" s="41">
        <f t="shared" si="1478"/>
        <v>0</v>
      </c>
      <c r="J1180" s="41">
        <f t="shared" si="1478"/>
        <v>0</v>
      </c>
      <c r="K1180" s="41">
        <f t="shared" ref="K1180" si="1479">K1184+K1194</f>
        <v>0</v>
      </c>
      <c r="L1180" s="10"/>
      <c r="M1180" s="12">
        <f t="shared" si="1411"/>
        <v>0</v>
      </c>
    </row>
    <row r="1181" spans="1:14" ht="16.5" x14ac:dyDescent="0.25">
      <c r="A1181" s="29"/>
      <c r="B1181" s="42"/>
      <c r="C1181" s="45" t="s">
        <v>152</v>
      </c>
      <c r="D1181" s="41">
        <v>0</v>
      </c>
      <c r="E1181" s="41">
        <v>0</v>
      </c>
      <c r="F1181" s="41">
        <v>0</v>
      </c>
      <c r="G1181" s="41">
        <v>0</v>
      </c>
      <c r="H1181" s="41">
        <v>0</v>
      </c>
      <c r="I1181" s="41">
        <v>0</v>
      </c>
      <c r="J1181" s="41">
        <v>0</v>
      </c>
      <c r="K1181" s="41">
        <v>0</v>
      </c>
      <c r="L1181" s="10"/>
      <c r="M1181" s="12">
        <f t="shared" si="1411"/>
        <v>0</v>
      </c>
    </row>
    <row r="1182" spans="1:14" ht="16.5" x14ac:dyDescent="0.25">
      <c r="A1182" s="29"/>
      <c r="B1182" s="42"/>
      <c r="C1182" s="43" t="s">
        <v>149</v>
      </c>
      <c r="D1182" s="41">
        <f>D1183+D1184</f>
        <v>279.19</v>
      </c>
      <c r="E1182" s="41">
        <f t="shared" ref="E1182:J1182" si="1480">E1183+E1184</f>
        <v>0</v>
      </c>
      <c r="F1182" s="41">
        <f t="shared" si="1480"/>
        <v>0</v>
      </c>
      <c r="G1182" s="41">
        <f t="shared" si="1480"/>
        <v>0</v>
      </c>
      <c r="H1182" s="41">
        <f t="shared" si="1480"/>
        <v>0</v>
      </c>
      <c r="I1182" s="41">
        <f t="shared" si="1480"/>
        <v>0</v>
      </c>
      <c r="J1182" s="41">
        <f t="shared" si="1480"/>
        <v>0</v>
      </c>
      <c r="K1182" s="41">
        <f t="shared" ref="K1182" si="1481">K1183+K1184</f>
        <v>0</v>
      </c>
      <c r="L1182" s="10"/>
      <c r="M1182" s="12">
        <f t="shared" si="1411"/>
        <v>279.19</v>
      </c>
    </row>
    <row r="1183" spans="1:14" ht="16.5" x14ac:dyDescent="0.25">
      <c r="A1183" s="29"/>
      <c r="B1183" s="42"/>
      <c r="C1183" s="45" t="s">
        <v>59</v>
      </c>
      <c r="D1183" s="41">
        <f>D1187</f>
        <v>279.19</v>
      </c>
      <c r="E1183" s="41">
        <f t="shared" ref="E1183:J1183" si="1482">E1187</f>
        <v>0</v>
      </c>
      <c r="F1183" s="41">
        <f t="shared" si="1482"/>
        <v>0</v>
      </c>
      <c r="G1183" s="41">
        <f t="shared" si="1482"/>
        <v>0</v>
      </c>
      <c r="H1183" s="41">
        <f t="shared" si="1482"/>
        <v>0</v>
      </c>
      <c r="I1183" s="41">
        <f t="shared" si="1482"/>
        <v>0</v>
      </c>
      <c r="J1183" s="41">
        <f t="shared" si="1482"/>
        <v>0</v>
      </c>
      <c r="K1183" s="41">
        <f t="shared" ref="K1183" si="1483">K1187</f>
        <v>0</v>
      </c>
      <c r="L1183" s="10"/>
      <c r="M1183" s="12">
        <f t="shared" si="1411"/>
        <v>279.19</v>
      </c>
    </row>
    <row r="1184" spans="1:14" ht="16.5" x14ac:dyDescent="0.25">
      <c r="A1184" s="29"/>
      <c r="B1184" s="42"/>
      <c r="C1184" s="45" t="s">
        <v>60</v>
      </c>
      <c r="D1184" s="41">
        <f>D1188</f>
        <v>0</v>
      </c>
      <c r="E1184" s="41">
        <f t="shared" ref="E1184:J1184" si="1484">E1188</f>
        <v>0</v>
      </c>
      <c r="F1184" s="41">
        <f t="shared" si="1484"/>
        <v>0</v>
      </c>
      <c r="G1184" s="41">
        <f t="shared" si="1484"/>
        <v>0</v>
      </c>
      <c r="H1184" s="41">
        <f t="shared" si="1484"/>
        <v>0</v>
      </c>
      <c r="I1184" s="41">
        <f t="shared" si="1484"/>
        <v>0</v>
      </c>
      <c r="J1184" s="41">
        <f t="shared" si="1484"/>
        <v>0</v>
      </c>
      <c r="K1184" s="41">
        <f t="shared" ref="K1184" si="1485">K1188</f>
        <v>0</v>
      </c>
      <c r="L1184" s="10"/>
      <c r="M1184" s="12">
        <f t="shared" si="1411"/>
        <v>0</v>
      </c>
    </row>
    <row r="1185" spans="1:13" ht="16.5" x14ac:dyDescent="0.25">
      <c r="A1185" s="29"/>
      <c r="B1185" s="42"/>
      <c r="C1185" s="44" t="s">
        <v>151</v>
      </c>
      <c r="D1185" s="41"/>
      <c r="E1185" s="41"/>
      <c r="F1185" s="41"/>
      <c r="G1185" s="41"/>
      <c r="H1185" s="41"/>
      <c r="I1185" s="41"/>
      <c r="J1185" s="41"/>
      <c r="K1185" s="41"/>
      <c r="L1185" s="10"/>
      <c r="M1185" s="12">
        <f t="shared" si="1411"/>
        <v>0</v>
      </c>
    </row>
    <row r="1186" spans="1:13" ht="16.5" x14ac:dyDescent="0.25">
      <c r="A1186" s="29"/>
      <c r="B1186" s="42"/>
      <c r="C1186" s="43" t="s">
        <v>155</v>
      </c>
      <c r="D1186" s="41">
        <f>D1187+D1188</f>
        <v>279.19</v>
      </c>
      <c r="E1186" s="41">
        <f t="shared" ref="E1186:J1186" si="1486">E1187+E1188</f>
        <v>0</v>
      </c>
      <c r="F1186" s="41">
        <f t="shared" si="1486"/>
        <v>0</v>
      </c>
      <c r="G1186" s="41">
        <f t="shared" si="1486"/>
        <v>0</v>
      </c>
      <c r="H1186" s="41">
        <f t="shared" si="1486"/>
        <v>0</v>
      </c>
      <c r="I1186" s="41">
        <f t="shared" si="1486"/>
        <v>0</v>
      </c>
      <c r="J1186" s="41">
        <f t="shared" si="1486"/>
        <v>0</v>
      </c>
      <c r="K1186" s="41">
        <f t="shared" ref="K1186" si="1487">K1187+K1188</f>
        <v>0</v>
      </c>
      <c r="L1186" s="10"/>
      <c r="M1186" s="12">
        <f t="shared" si="1411"/>
        <v>279.19</v>
      </c>
    </row>
    <row r="1187" spans="1:13" ht="16.5" x14ac:dyDescent="0.25">
      <c r="A1187" s="29"/>
      <c r="B1187" s="42"/>
      <c r="C1187" s="45" t="s">
        <v>59</v>
      </c>
      <c r="D1187" s="41">
        <f>D1226</f>
        <v>279.19</v>
      </c>
      <c r="E1187" s="41">
        <f t="shared" ref="E1187:J1187" si="1488">E1226</f>
        <v>0</v>
      </c>
      <c r="F1187" s="41">
        <f t="shared" si="1488"/>
        <v>0</v>
      </c>
      <c r="G1187" s="41">
        <f t="shared" si="1488"/>
        <v>0</v>
      </c>
      <c r="H1187" s="41">
        <f t="shared" si="1488"/>
        <v>0</v>
      </c>
      <c r="I1187" s="41">
        <f t="shared" si="1488"/>
        <v>0</v>
      </c>
      <c r="J1187" s="41">
        <f t="shared" si="1488"/>
        <v>0</v>
      </c>
      <c r="K1187" s="41">
        <f t="shared" ref="K1187" si="1489">K1226</f>
        <v>0</v>
      </c>
      <c r="L1187" s="10"/>
      <c r="M1187" s="12">
        <f t="shared" si="1411"/>
        <v>279.19</v>
      </c>
    </row>
    <row r="1188" spans="1:13" ht="16.5" x14ac:dyDescent="0.25">
      <c r="A1188" s="29"/>
      <c r="B1188" s="42"/>
      <c r="C1188" s="45" t="s">
        <v>60</v>
      </c>
      <c r="D1188" s="41">
        <f>D1227</f>
        <v>0</v>
      </c>
      <c r="E1188" s="41">
        <f t="shared" ref="E1188:J1188" si="1490">E1227</f>
        <v>0</v>
      </c>
      <c r="F1188" s="41">
        <f t="shared" si="1490"/>
        <v>0</v>
      </c>
      <c r="G1188" s="41">
        <f t="shared" si="1490"/>
        <v>0</v>
      </c>
      <c r="H1188" s="41">
        <f t="shared" si="1490"/>
        <v>0</v>
      </c>
      <c r="I1188" s="41">
        <f t="shared" si="1490"/>
        <v>0</v>
      </c>
      <c r="J1188" s="41">
        <f t="shared" si="1490"/>
        <v>0</v>
      </c>
      <c r="K1188" s="41">
        <f t="shared" ref="K1188" si="1491">K1227</f>
        <v>0</v>
      </c>
      <c r="L1188" s="10"/>
      <c r="M1188" s="12">
        <f t="shared" si="1411"/>
        <v>0</v>
      </c>
    </row>
    <row r="1189" spans="1:13" ht="16.5" x14ac:dyDescent="0.25">
      <c r="A1189" s="29"/>
      <c r="B1189" s="42"/>
      <c r="C1189" s="43" t="s">
        <v>164</v>
      </c>
      <c r="D1189" s="41">
        <f>D1190+D1191</f>
        <v>279.19</v>
      </c>
      <c r="E1189" s="41">
        <f t="shared" ref="E1189:J1189" si="1492">E1190+E1191</f>
        <v>0</v>
      </c>
      <c r="F1189" s="41">
        <f t="shared" si="1492"/>
        <v>0</v>
      </c>
      <c r="G1189" s="41">
        <f t="shared" si="1492"/>
        <v>0</v>
      </c>
      <c r="H1189" s="41">
        <f t="shared" si="1492"/>
        <v>0</v>
      </c>
      <c r="I1189" s="41">
        <f t="shared" si="1492"/>
        <v>0</v>
      </c>
      <c r="J1189" s="41">
        <f t="shared" si="1492"/>
        <v>0</v>
      </c>
      <c r="K1189" s="41">
        <f t="shared" ref="K1189" si="1493">K1190+K1191</f>
        <v>0</v>
      </c>
      <c r="L1189" s="10"/>
      <c r="M1189" s="12">
        <f t="shared" si="1411"/>
        <v>279.19</v>
      </c>
    </row>
    <row r="1190" spans="1:13" ht="16.5" x14ac:dyDescent="0.25">
      <c r="A1190" s="29"/>
      <c r="B1190" s="42"/>
      <c r="C1190" s="45" t="s">
        <v>59</v>
      </c>
      <c r="D1190" s="41">
        <f>D1229</f>
        <v>279.19</v>
      </c>
      <c r="E1190" s="41">
        <f t="shared" ref="E1190:J1190" si="1494">E1229</f>
        <v>0</v>
      </c>
      <c r="F1190" s="41">
        <f t="shared" si="1494"/>
        <v>0</v>
      </c>
      <c r="G1190" s="41">
        <f t="shared" si="1494"/>
        <v>0</v>
      </c>
      <c r="H1190" s="41">
        <f t="shared" si="1494"/>
        <v>0</v>
      </c>
      <c r="I1190" s="41">
        <f t="shared" si="1494"/>
        <v>0</v>
      </c>
      <c r="J1190" s="41">
        <f t="shared" si="1494"/>
        <v>0</v>
      </c>
      <c r="K1190" s="41">
        <f t="shared" ref="K1190" si="1495">K1229</f>
        <v>0</v>
      </c>
      <c r="L1190" s="10"/>
      <c r="M1190" s="12">
        <f t="shared" si="1411"/>
        <v>279.19</v>
      </c>
    </row>
    <row r="1191" spans="1:13" ht="16.5" x14ac:dyDescent="0.25">
      <c r="A1191" s="29"/>
      <c r="B1191" s="42"/>
      <c r="C1191" s="45" t="s">
        <v>60</v>
      </c>
      <c r="D1191" s="41">
        <f>D1230</f>
        <v>0</v>
      </c>
      <c r="E1191" s="41">
        <f t="shared" ref="E1191:J1191" si="1496">E1230</f>
        <v>0</v>
      </c>
      <c r="F1191" s="41">
        <f t="shared" si="1496"/>
        <v>0</v>
      </c>
      <c r="G1191" s="41">
        <f t="shared" si="1496"/>
        <v>0</v>
      </c>
      <c r="H1191" s="41">
        <f t="shared" si="1496"/>
        <v>0</v>
      </c>
      <c r="I1191" s="41">
        <f t="shared" si="1496"/>
        <v>0</v>
      </c>
      <c r="J1191" s="41">
        <f t="shared" si="1496"/>
        <v>0</v>
      </c>
      <c r="K1191" s="41">
        <f t="shared" ref="K1191" si="1497">K1230</f>
        <v>0</v>
      </c>
      <c r="L1191" s="10"/>
      <c r="M1191" s="12">
        <f t="shared" si="1411"/>
        <v>0</v>
      </c>
    </row>
    <row r="1192" spans="1:13" ht="16.5" x14ac:dyDescent="0.25">
      <c r="A1192" s="29"/>
      <c r="B1192" s="42"/>
      <c r="C1192" s="43" t="s">
        <v>150</v>
      </c>
      <c r="D1192" s="41">
        <f>D1193+D1194</f>
        <v>1054.3800000000001</v>
      </c>
      <c r="E1192" s="41">
        <f t="shared" ref="E1192:J1192" si="1498">E1193+E1194</f>
        <v>0</v>
      </c>
      <c r="F1192" s="41">
        <f t="shared" si="1498"/>
        <v>0</v>
      </c>
      <c r="G1192" s="41">
        <f t="shared" si="1498"/>
        <v>0</v>
      </c>
      <c r="H1192" s="41">
        <f t="shared" si="1498"/>
        <v>0</v>
      </c>
      <c r="I1192" s="41">
        <f t="shared" si="1498"/>
        <v>0</v>
      </c>
      <c r="J1192" s="41">
        <f t="shared" si="1498"/>
        <v>0</v>
      </c>
      <c r="K1192" s="41">
        <f t="shared" ref="K1192" si="1499">K1193+K1194</f>
        <v>0</v>
      </c>
      <c r="L1192" s="10"/>
      <c r="M1192" s="12">
        <f t="shared" si="1411"/>
        <v>1054.3800000000001</v>
      </c>
    </row>
    <row r="1193" spans="1:13" ht="16.5" x14ac:dyDescent="0.25">
      <c r="A1193" s="29"/>
      <c r="B1193" s="42"/>
      <c r="C1193" s="45" t="s">
        <v>59</v>
      </c>
      <c r="D1193" s="41">
        <f>D1197</f>
        <v>1054.3800000000001</v>
      </c>
      <c r="E1193" s="41">
        <f t="shared" ref="E1193:J1193" si="1500">E1197</f>
        <v>0</v>
      </c>
      <c r="F1193" s="41">
        <f t="shared" si="1500"/>
        <v>0</v>
      </c>
      <c r="G1193" s="41">
        <f t="shared" si="1500"/>
        <v>0</v>
      </c>
      <c r="H1193" s="41">
        <f t="shared" si="1500"/>
        <v>0</v>
      </c>
      <c r="I1193" s="41">
        <f t="shared" si="1500"/>
        <v>0</v>
      </c>
      <c r="J1193" s="41">
        <f t="shared" si="1500"/>
        <v>0</v>
      </c>
      <c r="K1193" s="41">
        <f t="shared" ref="K1193" si="1501">K1197</f>
        <v>0</v>
      </c>
      <c r="L1193" s="10"/>
      <c r="M1193" s="12">
        <f t="shared" si="1411"/>
        <v>1054.3800000000001</v>
      </c>
    </row>
    <row r="1194" spans="1:13" ht="16.5" x14ac:dyDescent="0.25">
      <c r="A1194" s="29"/>
      <c r="B1194" s="42"/>
      <c r="C1194" s="45" t="s">
        <v>60</v>
      </c>
      <c r="D1194" s="41">
        <f>D1198</f>
        <v>0</v>
      </c>
      <c r="E1194" s="41">
        <f t="shared" ref="E1194:J1194" si="1502">E1198</f>
        <v>0</v>
      </c>
      <c r="F1194" s="41">
        <f t="shared" si="1502"/>
        <v>0</v>
      </c>
      <c r="G1194" s="41">
        <f t="shared" si="1502"/>
        <v>0</v>
      </c>
      <c r="H1194" s="41">
        <f t="shared" si="1502"/>
        <v>0</v>
      </c>
      <c r="I1194" s="41">
        <f t="shared" si="1502"/>
        <v>0</v>
      </c>
      <c r="J1194" s="41">
        <f t="shared" si="1502"/>
        <v>0</v>
      </c>
      <c r="K1194" s="41">
        <f t="shared" ref="K1194" si="1503">K1198</f>
        <v>0</v>
      </c>
      <c r="L1194" s="10"/>
      <c r="M1194" s="12">
        <f t="shared" si="1411"/>
        <v>0</v>
      </c>
    </row>
    <row r="1195" spans="1:13" ht="16.5" x14ac:dyDescent="0.25">
      <c r="A1195" s="29"/>
      <c r="B1195" s="42"/>
      <c r="C1195" s="44" t="s">
        <v>151</v>
      </c>
      <c r="D1195" s="41"/>
      <c r="E1195" s="41"/>
      <c r="F1195" s="41"/>
      <c r="G1195" s="41"/>
      <c r="H1195" s="41"/>
      <c r="I1195" s="41"/>
      <c r="J1195" s="41"/>
      <c r="K1195" s="41"/>
      <c r="L1195" s="10"/>
      <c r="M1195" s="12">
        <f t="shared" si="1411"/>
        <v>0</v>
      </c>
    </row>
    <row r="1196" spans="1:13" ht="16.5" x14ac:dyDescent="0.25">
      <c r="A1196" s="29"/>
      <c r="B1196" s="42"/>
      <c r="C1196" s="43" t="s">
        <v>155</v>
      </c>
      <c r="D1196" s="41">
        <f>D1197+D1198</f>
        <v>1054.3800000000001</v>
      </c>
      <c r="E1196" s="41">
        <f t="shared" ref="E1196:J1196" si="1504">E1197+E1198</f>
        <v>0</v>
      </c>
      <c r="F1196" s="41">
        <f t="shared" si="1504"/>
        <v>0</v>
      </c>
      <c r="G1196" s="41">
        <f t="shared" si="1504"/>
        <v>0</v>
      </c>
      <c r="H1196" s="41">
        <f t="shared" si="1504"/>
        <v>0</v>
      </c>
      <c r="I1196" s="41">
        <f t="shared" si="1504"/>
        <v>0</v>
      </c>
      <c r="J1196" s="41">
        <f t="shared" si="1504"/>
        <v>0</v>
      </c>
      <c r="K1196" s="41">
        <f t="shared" ref="K1196" si="1505">K1197+K1198</f>
        <v>0</v>
      </c>
      <c r="L1196" s="10"/>
      <c r="M1196" s="12">
        <f t="shared" si="1411"/>
        <v>1054.3800000000001</v>
      </c>
    </row>
    <row r="1197" spans="1:13" ht="16.5" x14ac:dyDescent="0.25">
      <c r="A1197" s="29"/>
      <c r="B1197" s="42"/>
      <c r="C1197" s="45" t="s">
        <v>59</v>
      </c>
      <c r="D1197" s="41">
        <f t="shared" ref="D1197:K1198" si="1506">D1212+D1236</f>
        <v>1054.3800000000001</v>
      </c>
      <c r="E1197" s="41">
        <f t="shared" si="1506"/>
        <v>0</v>
      </c>
      <c r="F1197" s="41">
        <f t="shared" si="1506"/>
        <v>0</v>
      </c>
      <c r="G1197" s="41">
        <f t="shared" si="1506"/>
        <v>0</v>
      </c>
      <c r="H1197" s="41">
        <f t="shared" si="1506"/>
        <v>0</v>
      </c>
      <c r="I1197" s="41">
        <f t="shared" si="1506"/>
        <v>0</v>
      </c>
      <c r="J1197" s="41">
        <f t="shared" ref="J1197" si="1507">J1212+J1236</f>
        <v>0</v>
      </c>
      <c r="K1197" s="41">
        <f t="shared" si="1506"/>
        <v>0</v>
      </c>
      <c r="L1197" s="10"/>
      <c r="M1197" s="12">
        <f t="shared" si="1411"/>
        <v>1054.3800000000001</v>
      </c>
    </row>
    <row r="1198" spans="1:13" ht="16.5" x14ac:dyDescent="0.25">
      <c r="A1198" s="29"/>
      <c r="B1198" s="42"/>
      <c r="C1198" s="45" t="s">
        <v>60</v>
      </c>
      <c r="D1198" s="41">
        <f t="shared" si="1506"/>
        <v>0</v>
      </c>
      <c r="E1198" s="41">
        <f t="shared" si="1506"/>
        <v>0</v>
      </c>
      <c r="F1198" s="41">
        <f t="shared" si="1506"/>
        <v>0</v>
      </c>
      <c r="G1198" s="41">
        <f t="shared" si="1506"/>
        <v>0</v>
      </c>
      <c r="H1198" s="41">
        <f t="shared" si="1506"/>
        <v>0</v>
      </c>
      <c r="I1198" s="41">
        <f t="shared" si="1506"/>
        <v>0</v>
      </c>
      <c r="J1198" s="41">
        <f t="shared" ref="J1198" si="1508">J1213+J1237</f>
        <v>0</v>
      </c>
      <c r="K1198" s="41">
        <f t="shared" si="1506"/>
        <v>0</v>
      </c>
      <c r="L1198" s="10"/>
      <c r="M1198" s="12">
        <f t="shared" si="1411"/>
        <v>0</v>
      </c>
    </row>
    <row r="1199" spans="1:13" ht="16.5" x14ac:dyDescent="0.25">
      <c r="A1199" s="29"/>
      <c r="B1199" s="42"/>
      <c r="C1199" s="43" t="s">
        <v>164</v>
      </c>
      <c r="D1199" s="41">
        <f>D1200+D1201</f>
        <v>1054.3800000000001</v>
      </c>
      <c r="E1199" s="41">
        <f t="shared" ref="E1199:J1199" si="1509">E1200+E1201</f>
        <v>0</v>
      </c>
      <c r="F1199" s="41">
        <f t="shared" si="1509"/>
        <v>0</v>
      </c>
      <c r="G1199" s="41">
        <f t="shared" si="1509"/>
        <v>0</v>
      </c>
      <c r="H1199" s="41">
        <f t="shared" si="1509"/>
        <v>0</v>
      </c>
      <c r="I1199" s="41">
        <f t="shared" si="1509"/>
        <v>0</v>
      </c>
      <c r="J1199" s="41">
        <f t="shared" si="1509"/>
        <v>0</v>
      </c>
      <c r="K1199" s="41">
        <f t="shared" ref="K1199" si="1510">K1200+K1201</f>
        <v>0</v>
      </c>
      <c r="L1199" s="10"/>
      <c r="M1199" s="12">
        <f t="shared" si="1411"/>
        <v>1054.3800000000001</v>
      </c>
    </row>
    <row r="1200" spans="1:13" ht="16.5" x14ac:dyDescent="0.25">
      <c r="A1200" s="29"/>
      <c r="B1200" s="42"/>
      <c r="C1200" s="45" t="s">
        <v>59</v>
      </c>
      <c r="D1200" s="41">
        <f t="shared" ref="D1200:K1201" si="1511">D1215+D1239</f>
        <v>1054.3800000000001</v>
      </c>
      <c r="E1200" s="41">
        <f t="shared" si="1511"/>
        <v>0</v>
      </c>
      <c r="F1200" s="41">
        <f t="shared" si="1511"/>
        <v>0</v>
      </c>
      <c r="G1200" s="41">
        <f t="shared" si="1511"/>
        <v>0</v>
      </c>
      <c r="H1200" s="41">
        <f t="shared" si="1511"/>
        <v>0</v>
      </c>
      <c r="I1200" s="41">
        <f t="shared" si="1511"/>
        <v>0</v>
      </c>
      <c r="J1200" s="41">
        <f t="shared" ref="J1200" si="1512">J1215+J1239</f>
        <v>0</v>
      </c>
      <c r="K1200" s="41">
        <f t="shared" si="1511"/>
        <v>0</v>
      </c>
      <c r="L1200" s="10"/>
      <c r="M1200" s="12">
        <f t="shared" si="1411"/>
        <v>1054.3800000000001</v>
      </c>
    </row>
    <row r="1201" spans="1:13" ht="16.5" x14ac:dyDescent="0.25">
      <c r="A1201" s="29"/>
      <c r="B1201" s="42"/>
      <c r="C1201" s="45" t="s">
        <v>60</v>
      </c>
      <c r="D1201" s="41">
        <f t="shared" si="1511"/>
        <v>0</v>
      </c>
      <c r="E1201" s="41">
        <f t="shared" si="1511"/>
        <v>0</v>
      </c>
      <c r="F1201" s="41">
        <f t="shared" si="1511"/>
        <v>0</v>
      </c>
      <c r="G1201" s="41">
        <f t="shared" si="1511"/>
        <v>0</v>
      </c>
      <c r="H1201" s="41">
        <f t="shared" si="1511"/>
        <v>0</v>
      </c>
      <c r="I1201" s="41">
        <f t="shared" si="1511"/>
        <v>0</v>
      </c>
      <c r="J1201" s="41">
        <f t="shared" ref="J1201" si="1513">J1216+J1240</f>
        <v>0</v>
      </c>
      <c r="K1201" s="41">
        <f t="shared" si="1511"/>
        <v>0</v>
      </c>
      <c r="L1201" s="10"/>
      <c r="M1201" s="12">
        <f t="shared" si="1411"/>
        <v>0</v>
      </c>
    </row>
    <row r="1202" spans="1:13" ht="16.5" x14ac:dyDescent="0.25">
      <c r="A1202" s="29" t="s">
        <v>25</v>
      </c>
      <c r="B1202" s="42" t="s">
        <v>118</v>
      </c>
      <c r="C1202" s="45" t="s">
        <v>156</v>
      </c>
      <c r="D1202" s="41">
        <f>D1203+D1204</f>
        <v>1039.69</v>
      </c>
      <c r="E1202" s="41">
        <f t="shared" ref="E1202:J1202" si="1514">E1203+E1204</f>
        <v>0</v>
      </c>
      <c r="F1202" s="41">
        <f t="shared" si="1514"/>
        <v>0</v>
      </c>
      <c r="G1202" s="41">
        <f t="shared" si="1514"/>
        <v>0</v>
      </c>
      <c r="H1202" s="41">
        <f t="shared" si="1514"/>
        <v>0</v>
      </c>
      <c r="I1202" s="41">
        <f t="shared" si="1514"/>
        <v>0</v>
      </c>
      <c r="J1202" s="41">
        <f t="shared" si="1514"/>
        <v>0</v>
      </c>
      <c r="K1202" s="41">
        <f t="shared" ref="K1202" si="1515">K1203+K1204</f>
        <v>0</v>
      </c>
      <c r="L1202" s="10"/>
      <c r="M1202" s="12">
        <f t="shared" si="1411"/>
        <v>1039.69</v>
      </c>
    </row>
    <row r="1203" spans="1:13" ht="16.5" x14ac:dyDescent="0.25">
      <c r="A1203" s="29"/>
      <c r="B1203" s="42"/>
      <c r="C1203" s="45" t="s">
        <v>59</v>
      </c>
      <c r="D1203" s="41">
        <f>D1208</f>
        <v>1039.69</v>
      </c>
      <c r="E1203" s="41">
        <f t="shared" ref="E1203:J1203" si="1516">E1208</f>
        <v>0</v>
      </c>
      <c r="F1203" s="41">
        <f t="shared" si="1516"/>
        <v>0</v>
      </c>
      <c r="G1203" s="41">
        <f t="shared" si="1516"/>
        <v>0</v>
      </c>
      <c r="H1203" s="41">
        <f t="shared" si="1516"/>
        <v>0</v>
      </c>
      <c r="I1203" s="41">
        <f t="shared" si="1516"/>
        <v>0</v>
      </c>
      <c r="J1203" s="41">
        <f t="shared" si="1516"/>
        <v>0</v>
      </c>
      <c r="K1203" s="41">
        <f t="shared" ref="K1203" si="1517">K1208</f>
        <v>0</v>
      </c>
      <c r="L1203" s="10"/>
      <c r="M1203" s="12">
        <f t="shared" si="1411"/>
        <v>1039.69</v>
      </c>
    </row>
    <row r="1204" spans="1:13" ht="16.5" x14ac:dyDescent="0.25">
      <c r="A1204" s="29"/>
      <c r="B1204" s="42"/>
      <c r="C1204" s="45" t="s">
        <v>60</v>
      </c>
      <c r="D1204" s="41">
        <f>D1209</f>
        <v>0</v>
      </c>
      <c r="E1204" s="41">
        <f t="shared" ref="E1204:J1204" si="1518">E1209</f>
        <v>0</v>
      </c>
      <c r="F1204" s="41">
        <f t="shared" si="1518"/>
        <v>0</v>
      </c>
      <c r="G1204" s="41">
        <f t="shared" si="1518"/>
        <v>0</v>
      </c>
      <c r="H1204" s="41">
        <f t="shared" si="1518"/>
        <v>0</v>
      </c>
      <c r="I1204" s="41">
        <f t="shared" si="1518"/>
        <v>0</v>
      </c>
      <c r="J1204" s="41">
        <f t="shared" si="1518"/>
        <v>0</v>
      </c>
      <c r="K1204" s="41">
        <f t="shared" ref="K1204" si="1519">K1209</f>
        <v>0</v>
      </c>
      <c r="L1204" s="10"/>
      <c r="M1204" s="12">
        <f t="shared" si="1411"/>
        <v>0</v>
      </c>
    </row>
    <row r="1205" spans="1:13" ht="16.5" x14ac:dyDescent="0.25">
      <c r="A1205" s="29"/>
      <c r="B1205" s="42"/>
      <c r="C1205" s="43" t="s">
        <v>152</v>
      </c>
      <c r="D1205" s="41">
        <v>0</v>
      </c>
      <c r="E1205" s="41">
        <v>0</v>
      </c>
      <c r="F1205" s="41">
        <v>0</v>
      </c>
      <c r="G1205" s="41">
        <v>0</v>
      </c>
      <c r="H1205" s="41">
        <v>0</v>
      </c>
      <c r="I1205" s="41">
        <v>0</v>
      </c>
      <c r="J1205" s="41">
        <v>0</v>
      </c>
      <c r="K1205" s="41">
        <v>0</v>
      </c>
      <c r="L1205" s="10"/>
      <c r="M1205" s="12">
        <f t="shared" si="1411"/>
        <v>0</v>
      </c>
    </row>
    <row r="1206" spans="1:13" ht="16.5" x14ac:dyDescent="0.25">
      <c r="A1206" s="29"/>
      <c r="B1206" s="42"/>
      <c r="C1206" s="43" t="s">
        <v>153</v>
      </c>
      <c r="D1206" s="41">
        <v>0</v>
      </c>
      <c r="E1206" s="41">
        <v>0</v>
      </c>
      <c r="F1206" s="41">
        <v>0</v>
      </c>
      <c r="G1206" s="41">
        <v>0</v>
      </c>
      <c r="H1206" s="41">
        <v>0</v>
      </c>
      <c r="I1206" s="41">
        <v>0</v>
      </c>
      <c r="J1206" s="41">
        <v>0</v>
      </c>
      <c r="K1206" s="41">
        <v>0</v>
      </c>
      <c r="L1206" s="10"/>
      <c r="M1206" s="12">
        <f t="shared" si="1411"/>
        <v>0</v>
      </c>
    </row>
    <row r="1207" spans="1:13" ht="16.5" x14ac:dyDescent="0.25">
      <c r="A1207" s="29"/>
      <c r="B1207" s="42"/>
      <c r="C1207" s="43" t="s">
        <v>150</v>
      </c>
      <c r="D1207" s="41">
        <f>D1208+D1209</f>
        <v>1039.69</v>
      </c>
      <c r="E1207" s="41">
        <f t="shared" ref="E1207:J1207" si="1520">E1208+E1209</f>
        <v>0</v>
      </c>
      <c r="F1207" s="41">
        <f t="shared" si="1520"/>
        <v>0</v>
      </c>
      <c r="G1207" s="41">
        <f t="shared" si="1520"/>
        <v>0</v>
      </c>
      <c r="H1207" s="41">
        <f t="shared" si="1520"/>
        <v>0</v>
      </c>
      <c r="I1207" s="41">
        <f t="shared" si="1520"/>
        <v>0</v>
      </c>
      <c r="J1207" s="41">
        <f t="shared" si="1520"/>
        <v>0</v>
      </c>
      <c r="K1207" s="41">
        <f t="shared" ref="K1207" si="1521">K1208+K1209</f>
        <v>0</v>
      </c>
      <c r="L1207" s="10"/>
      <c r="M1207" s="12">
        <f t="shared" si="1411"/>
        <v>1039.69</v>
      </c>
    </row>
    <row r="1208" spans="1:13" ht="16.5" x14ac:dyDescent="0.25">
      <c r="A1208" s="29"/>
      <c r="B1208" s="42"/>
      <c r="C1208" s="45" t="s">
        <v>59</v>
      </c>
      <c r="D1208" s="41">
        <f>D1212</f>
        <v>1039.69</v>
      </c>
      <c r="E1208" s="41">
        <f t="shared" ref="E1208:J1208" si="1522">E1212</f>
        <v>0</v>
      </c>
      <c r="F1208" s="41">
        <f t="shared" si="1522"/>
        <v>0</v>
      </c>
      <c r="G1208" s="41">
        <f t="shared" si="1522"/>
        <v>0</v>
      </c>
      <c r="H1208" s="41">
        <f t="shared" si="1522"/>
        <v>0</v>
      </c>
      <c r="I1208" s="41">
        <f t="shared" si="1522"/>
        <v>0</v>
      </c>
      <c r="J1208" s="41">
        <f t="shared" si="1522"/>
        <v>0</v>
      </c>
      <c r="K1208" s="41">
        <f t="shared" ref="K1208" si="1523">K1212</f>
        <v>0</v>
      </c>
      <c r="L1208" s="10"/>
      <c r="M1208" s="12">
        <f t="shared" si="1411"/>
        <v>1039.69</v>
      </c>
    </row>
    <row r="1209" spans="1:13" ht="16.5" x14ac:dyDescent="0.25">
      <c r="A1209" s="29"/>
      <c r="B1209" s="42"/>
      <c r="C1209" s="45" t="s">
        <v>60</v>
      </c>
      <c r="D1209" s="41">
        <f>D1213</f>
        <v>0</v>
      </c>
      <c r="E1209" s="41">
        <f t="shared" ref="E1209:L1209" si="1524">E1213</f>
        <v>0</v>
      </c>
      <c r="F1209" s="41">
        <f t="shared" si="1524"/>
        <v>0</v>
      </c>
      <c r="G1209" s="41">
        <f t="shared" si="1524"/>
        <v>0</v>
      </c>
      <c r="H1209" s="41">
        <f t="shared" si="1524"/>
        <v>0</v>
      </c>
      <c r="I1209" s="41">
        <f t="shared" si="1524"/>
        <v>0</v>
      </c>
      <c r="J1209" s="41">
        <f t="shared" si="1524"/>
        <v>0</v>
      </c>
      <c r="K1209" s="41">
        <f t="shared" ref="K1209" si="1525">K1213</f>
        <v>0</v>
      </c>
      <c r="L1209" s="8">
        <f t="shared" si="1524"/>
        <v>0</v>
      </c>
      <c r="M1209" s="12">
        <f t="shared" si="1411"/>
        <v>0</v>
      </c>
    </row>
    <row r="1210" spans="1:13" ht="16.5" x14ac:dyDescent="0.25">
      <c r="A1210" s="29"/>
      <c r="B1210" s="42"/>
      <c r="C1210" s="44" t="s">
        <v>151</v>
      </c>
      <c r="D1210" s="41"/>
      <c r="E1210" s="41"/>
      <c r="F1210" s="41"/>
      <c r="G1210" s="41"/>
      <c r="H1210" s="41"/>
      <c r="I1210" s="41"/>
      <c r="J1210" s="41"/>
      <c r="K1210" s="41"/>
      <c r="L1210" s="17"/>
      <c r="M1210" s="12">
        <f t="shared" si="1411"/>
        <v>0</v>
      </c>
    </row>
    <row r="1211" spans="1:13" ht="16.5" x14ac:dyDescent="0.25">
      <c r="A1211" s="29"/>
      <c r="B1211" s="42"/>
      <c r="C1211" s="43" t="s">
        <v>148</v>
      </c>
      <c r="D1211" s="41">
        <f>D1212+D1213</f>
        <v>1039.69</v>
      </c>
      <c r="E1211" s="41">
        <f t="shared" ref="E1211:J1211" si="1526">E1212+E1213</f>
        <v>0</v>
      </c>
      <c r="F1211" s="41">
        <f t="shared" si="1526"/>
        <v>0</v>
      </c>
      <c r="G1211" s="41">
        <f t="shared" si="1526"/>
        <v>0</v>
      </c>
      <c r="H1211" s="41">
        <f t="shared" si="1526"/>
        <v>0</v>
      </c>
      <c r="I1211" s="41">
        <f t="shared" si="1526"/>
        <v>0</v>
      </c>
      <c r="J1211" s="41">
        <f t="shared" si="1526"/>
        <v>0</v>
      </c>
      <c r="K1211" s="41">
        <f t="shared" ref="K1211" si="1527">K1212+K1213</f>
        <v>0</v>
      </c>
      <c r="L1211" s="10"/>
      <c r="M1211" s="12">
        <f t="shared" si="1411"/>
        <v>1039.69</v>
      </c>
    </row>
    <row r="1212" spans="1:13" ht="16.5" x14ac:dyDescent="0.25">
      <c r="A1212" s="29"/>
      <c r="B1212" s="42"/>
      <c r="C1212" s="45" t="s">
        <v>59</v>
      </c>
      <c r="D1212" s="41">
        <v>1039.69</v>
      </c>
      <c r="E1212" s="41">
        <v>0</v>
      </c>
      <c r="F1212" s="41">
        <v>0</v>
      </c>
      <c r="G1212" s="41">
        <v>0</v>
      </c>
      <c r="H1212" s="41">
        <v>0</v>
      </c>
      <c r="I1212" s="41">
        <v>0</v>
      </c>
      <c r="J1212" s="41">
        <v>0</v>
      </c>
      <c r="K1212" s="41">
        <v>0</v>
      </c>
      <c r="L1212" s="10"/>
      <c r="M1212" s="12">
        <f t="shared" si="1411"/>
        <v>1039.69</v>
      </c>
    </row>
    <row r="1213" spans="1:13" ht="16.5" x14ac:dyDescent="0.25">
      <c r="A1213" s="29"/>
      <c r="B1213" s="42"/>
      <c r="C1213" s="45" t="s">
        <v>60</v>
      </c>
      <c r="D1213" s="41">
        <v>0</v>
      </c>
      <c r="E1213" s="41">
        <v>0</v>
      </c>
      <c r="F1213" s="41">
        <v>0</v>
      </c>
      <c r="G1213" s="41">
        <v>0</v>
      </c>
      <c r="H1213" s="41"/>
      <c r="I1213" s="41">
        <v>0</v>
      </c>
      <c r="J1213" s="41">
        <v>0</v>
      </c>
      <c r="K1213" s="41">
        <v>0</v>
      </c>
      <c r="L1213" s="10"/>
      <c r="M1213" s="12">
        <f t="shared" ref="M1213:M1276" si="1528">D1213+E1213+F1213+G1213+H1213+I1213+J1213+K1213</f>
        <v>0</v>
      </c>
    </row>
    <row r="1214" spans="1:13" ht="16.5" x14ac:dyDescent="0.25">
      <c r="A1214" s="29"/>
      <c r="B1214" s="42"/>
      <c r="C1214" s="43" t="s">
        <v>164</v>
      </c>
      <c r="D1214" s="41">
        <f>D1215+D1216</f>
        <v>1039.69</v>
      </c>
      <c r="E1214" s="41">
        <f t="shared" ref="E1214:J1214" si="1529">E1215+E1216</f>
        <v>0</v>
      </c>
      <c r="F1214" s="41">
        <f t="shared" si="1529"/>
        <v>0</v>
      </c>
      <c r="G1214" s="41">
        <f t="shared" si="1529"/>
        <v>0</v>
      </c>
      <c r="H1214" s="41">
        <f t="shared" si="1529"/>
        <v>0</v>
      </c>
      <c r="I1214" s="41">
        <f t="shared" si="1529"/>
        <v>0</v>
      </c>
      <c r="J1214" s="41">
        <f t="shared" si="1529"/>
        <v>0</v>
      </c>
      <c r="K1214" s="41">
        <f t="shared" ref="K1214" si="1530">K1215+K1216</f>
        <v>0</v>
      </c>
      <c r="L1214" s="10"/>
      <c r="M1214" s="12">
        <f t="shared" si="1528"/>
        <v>1039.69</v>
      </c>
    </row>
    <row r="1215" spans="1:13" ht="16.5" x14ac:dyDescent="0.25">
      <c r="A1215" s="29"/>
      <c r="B1215" s="42"/>
      <c r="C1215" s="45" t="s">
        <v>59</v>
      </c>
      <c r="D1215" s="41">
        <v>1039.69</v>
      </c>
      <c r="E1215" s="41">
        <v>0</v>
      </c>
      <c r="F1215" s="41">
        <v>0</v>
      </c>
      <c r="G1215" s="41">
        <v>0</v>
      </c>
      <c r="H1215" s="41">
        <v>0</v>
      </c>
      <c r="I1215" s="41">
        <v>0</v>
      </c>
      <c r="J1215" s="41">
        <v>0</v>
      </c>
      <c r="K1215" s="41">
        <v>0</v>
      </c>
      <c r="L1215" s="10"/>
      <c r="M1215" s="12">
        <f t="shared" si="1528"/>
        <v>1039.69</v>
      </c>
    </row>
    <row r="1216" spans="1:13" ht="16.5" x14ac:dyDescent="0.25">
      <c r="A1216" s="29"/>
      <c r="B1216" s="42"/>
      <c r="C1216" s="45" t="s">
        <v>60</v>
      </c>
      <c r="D1216" s="41">
        <v>0</v>
      </c>
      <c r="E1216" s="41">
        <v>0</v>
      </c>
      <c r="F1216" s="41">
        <v>0</v>
      </c>
      <c r="G1216" s="41">
        <v>0</v>
      </c>
      <c r="H1216" s="41"/>
      <c r="I1216" s="41">
        <v>0</v>
      </c>
      <c r="J1216" s="41">
        <v>0</v>
      </c>
      <c r="K1216" s="41">
        <v>0</v>
      </c>
      <c r="L1216" s="10"/>
      <c r="M1216" s="12">
        <f t="shared" si="1528"/>
        <v>0</v>
      </c>
    </row>
    <row r="1217" spans="1:13" ht="16.5" x14ac:dyDescent="0.25">
      <c r="A1217" s="29" t="s">
        <v>120</v>
      </c>
      <c r="B1217" s="42" t="s">
        <v>119</v>
      </c>
      <c r="C1217" s="45" t="s">
        <v>156</v>
      </c>
      <c r="D1217" s="41">
        <f>D1218+D1219</f>
        <v>293.88</v>
      </c>
      <c r="E1217" s="41">
        <f t="shared" ref="E1217:J1217" si="1531">E1218+E1219</f>
        <v>0</v>
      </c>
      <c r="F1217" s="41">
        <f t="shared" si="1531"/>
        <v>0</v>
      </c>
      <c r="G1217" s="41">
        <f t="shared" si="1531"/>
        <v>0</v>
      </c>
      <c r="H1217" s="41">
        <f t="shared" si="1531"/>
        <v>0</v>
      </c>
      <c r="I1217" s="41">
        <f t="shared" si="1531"/>
        <v>0</v>
      </c>
      <c r="J1217" s="41">
        <f t="shared" si="1531"/>
        <v>0</v>
      </c>
      <c r="K1217" s="41">
        <f t="shared" ref="K1217" si="1532">K1218+K1219</f>
        <v>0</v>
      </c>
      <c r="L1217" s="8">
        <f t="shared" ref="L1217" si="1533">L1218+L1219</f>
        <v>0</v>
      </c>
      <c r="M1217" s="12">
        <f t="shared" si="1528"/>
        <v>293.88</v>
      </c>
    </row>
    <row r="1218" spans="1:13" ht="16.5" x14ac:dyDescent="0.25">
      <c r="A1218" s="29"/>
      <c r="B1218" s="42"/>
      <c r="C1218" s="45" t="s">
        <v>59</v>
      </c>
      <c r="D1218" s="41">
        <f>D1222+D1232</f>
        <v>293.88</v>
      </c>
      <c r="E1218" s="41">
        <f t="shared" ref="E1218:J1218" si="1534">E1222+E1232</f>
        <v>0</v>
      </c>
      <c r="F1218" s="41">
        <f t="shared" si="1534"/>
        <v>0</v>
      </c>
      <c r="G1218" s="41">
        <f t="shared" si="1534"/>
        <v>0</v>
      </c>
      <c r="H1218" s="41">
        <f t="shared" si="1534"/>
        <v>0</v>
      </c>
      <c r="I1218" s="41">
        <f t="shared" si="1534"/>
        <v>0</v>
      </c>
      <c r="J1218" s="41">
        <f t="shared" si="1534"/>
        <v>0</v>
      </c>
      <c r="K1218" s="41">
        <f t="shared" ref="K1218" si="1535">K1222+K1232</f>
        <v>0</v>
      </c>
      <c r="L1218" s="10"/>
      <c r="M1218" s="12">
        <f t="shared" si="1528"/>
        <v>293.88</v>
      </c>
    </row>
    <row r="1219" spans="1:13" ht="16.5" x14ac:dyDescent="0.25">
      <c r="A1219" s="29"/>
      <c r="B1219" s="42"/>
      <c r="C1219" s="45" t="s">
        <v>60</v>
      </c>
      <c r="D1219" s="41">
        <f>D1223+D1233</f>
        <v>0</v>
      </c>
      <c r="E1219" s="41">
        <f t="shared" ref="E1219:J1219" si="1536">E1223+E1233</f>
        <v>0</v>
      </c>
      <c r="F1219" s="41">
        <f t="shared" si="1536"/>
        <v>0</v>
      </c>
      <c r="G1219" s="41">
        <f t="shared" si="1536"/>
        <v>0</v>
      </c>
      <c r="H1219" s="41">
        <f t="shared" si="1536"/>
        <v>0</v>
      </c>
      <c r="I1219" s="41">
        <f t="shared" si="1536"/>
        <v>0</v>
      </c>
      <c r="J1219" s="41">
        <f t="shared" si="1536"/>
        <v>0</v>
      </c>
      <c r="K1219" s="41">
        <f t="shared" ref="K1219" si="1537">K1223+K1233</f>
        <v>0</v>
      </c>
      <c r="L1219" s="10"/>
      <c r="M1219" s="12">
        <f t="shared" si="1528"/>
        <v>0</v>
      </c>
    </row>
    <row r="1220" spans="1:13" ht="16.5" x14ac:dyDescent="0.25">
      <c r="A1220" s="29"/>
      <c r="B1220" s="42"/>
      <c r="C1220" s="43" t="s">
        <v>152</v>
      </c>
      <c r="D1220" s="41">
        <v>0</v>
      </c>
      <c r="E1220" s="41">
        <v>0</v>
      </c>
      <c r="F1220" s="41">
        <v>0</v>
      </c>
      <c r="G1220" s="41">
        <v>0</v>
      </c>
      <c r="H1220" s="41">
        <v>0</v>
      </c>
      <c r="I1220" s="41">
        <v>0</v>
      </c>
      <c r="J1220" s="41">
        <v>0</v>
      </c>
      <c r="K1220" s="41">
        <v>0</v>
      </c>
      <c r="L1220" s="10"/>
      <c r="M1220" s="12">
        <f t="shared" si="1528"/>
        <v>0</v>
      </c>
    </row>
    <row r="1221" spans="1:13" ht="16.5" x14ac:dyDescent="0.25">
      <c r="A1221" s="29"/>
      <c r="B1221" s="42"/>
      <c r="C1221" s="43" t="s">
        <v>149</v>
      </c>
      <c r="D1221" s="41">
        <f>D1222+D1223</f>
        <v>279.19</v>
      </c>
      <c r="E1221" s="41">
        <f t="shared" ref="E1221:J1221" si="1538">E1222+E1223</f>
        <v>0</v>
      </c>
      <c r="F1221" s="41">
        <f t="shared" si="1538"/>
        <v>0</v>
      </c>
      <c r="G1221" s="41">
        <f t="shared" si="1538"/>
        <v>0</v>
      </c>
      <c r="H1221" s="41">
        <f t="shared" si="1538"/>
        <v>0</v>
      </c>
      <c r="I1221" s="41">
        <f t="shared" si="1538"/>
        <v>0</v>
      </c>
      <c r="J1221" s="41">
        <f t="shared" si="1538"/>
        <v>0</v>
      </c>
      <c r="K1221" s="41">
        <f t="shared" ref="K1221" si="1539">K1222+K1223</f>
        <v>0</v>
      </c>
      <c r="L1221" s="10"/>
      <c r="M1221" s="12">
        <f t="shared" si="1528"/>
        <v>279.19</v>
      </c>
    </row>
    <row r="1222" spans="1:13" ht="16.5" x14ac:dyDescent="0.25">
      <c r="A1222" s="29"/>
      <c r="B1222" s="42"/>
      <c r="C1222" s="45" t="s">
        <v>59</v>
      </c>
      <c r="D1222" s="41">
        <f>D1226</f>
        <v>279.19</v>
      </c>
      <c r="E1222" s="41">
        <f t="shared" ref="E1222:J1223" si="1540">E1226</f>
        <v>0</v>
      </c>
      <c r="F1222" s="41">
        <f t="shared" si="1540"/>
        <v>0</v>
      </c>
      <c r="G1222" s="41">
        <f t="shared" si="1540"/>
        <v>0</v>
      </c>
      <c r="H1222" s="41">
        <f t="shared" si="1540"/>
        <v>0</v>
      </c>
      <c r="I1222" s="41">
        <f t="shared" si="1540"/>
        <v>0</v>
      </c>
      <c r="J1222" s="41">
        <f t="shared" si="1540"/>
        <v>0</v>
      </c>
      <c r="K1222" s="41">
        <f t="shared" ref="K1222" si="1541">K1226</f>
        <v>0</v>
      </c>
      <c r="L1222" s="10"/>
      <c r="M1222" s="12">
        <f t="shared" si="1528"/>
        <v>279.19</v>
      </c>
    </row>
    <row r="1223" spans="1:13" ht="16.5" x14ac:dyDescent="0.25">
      <c r="A1223" s="29"/>
      <c r="B1223" s="42"/>
      <c r="C1223" s="45" t="s">
        <v>60</v>
      </c>
      <c r="D1223" s="41">
        <f>D1227</f>
        <v>0</v>
      </c>
      <c r="E1223" s="41">
        <f t="shared" si="1540"/>
        <v>0</v>
      </c>
      <c r="F1223" s="41">
        <f t="shared" si="1540"/>
        <v>0</v>
      </c>
      <c r="G1223" s="41">
        <f t="shared" si="1540"/>
        <v>0</v>
      </c>
      <c r="H1223" s="41">
        <f t="shared" si="1540"/>
        <v>0</v>
      </c>
      <c r="I1223" s="41">
        <f t="shared" si="1540"/>
        <v>0</v>
      </c>
      <c r="J1223" s="41">
        <f t="shared" si="1540"/>
        <v>0</v>
      </c>
      <c r="K1223" s="41">
        <f t="shared" ref="K1223" si="1542">K1227</f>
        <v>0</v>
      </c>
      <c r="L1223" s="10"/>
      <c r="M1223" s="12">
        <f t="shared" si="1528"/>
        <v>0</v>
      </c>
    </row>
    <row r="1224" spans="1:13" ht="16.5" x14ac:dyDescent="0.25">
      <c r="A1224" s="29"/>
      <c r="B1224" s="42"/>
      <c r="C1224" s="44" t="s">
        <v>151</v>
      </c>
      <c r="D1224" s="41"/>
      <c r="E1224" s="41"/>
      <c r="F1224" s="41"/>
      <c r="G1224" s="41"/>
      <c r="H1224" s="41"/>
      <c r="I1224" s="41"/>
      <c r="J1224" s="41"/>
      <c r="K1224" s="41"/>
      <c r="L1224" s="10"/>
      <c r="M1224" s="12">
        <f t="shared" si="1528"/>
        <v>0</v>
      </c>
    </row>
    <row r="1225" spans="1:13" ht="16.5" x14ac:dyDescent="0.25">
      <c r="A1225" s="29"/>
      <c r="B1225" s="42"/>
      <c r="C1225" s="43" t="s">
        <v>155</v>
      </c>
      <c r="D1225" s="41">
        <f>D1228</f>
        <v>279.19</v>
      </c>
      <c r="E1225" s="41">
        <f t="shared" ref="E1225:J1225" si="1543">E1228</f>
        <v>0</v>
      </c>
      <c r="F1225" s="41">
        <f t="shared" si="1543"/>
        <v>0</v>
      </c>
      <c r="G1225" s="41">
        <f t="shared" si="1543"/>
        <v>0</v>
      </c>
      <c r="H1225" s="41">
        <f t="shared" si="1543"/>
        <v>0</v>
      </c>
      <c r="I1225" s="41">
        <f t="shared" si="1543"/>
        <v>0</v>
      </c>
      <c r="J1225" s="41">
        <f t="shared" si="1543"/>
        <v>0</v>
      </c>
      <c r="K1225" s="41">
        <f t="shared" ref="K1225" si="1544">K1228</f>
        <v>0</v>
      </c>
      <c r="L1225" s="10"/>
      <c r="M1225" s="12">
        <f t="shared" si="1528"/>
        <v>279.19</v>
      </c>
    </row>
    <row r="1226" spans="1:13" ht="16.5" x14ac:dyDescent="0.25">
      <c r="A1226" s="29"/>
      <c r="B1226" s="42"/>
      <c r="C1226" s="45" t="s">
        <v>59</v>
      </c>
      <c r="D1226" s="41">
        <v>279.19</v>
      </c>
      <c r="E1226" s="41">
        <v>0</v>
      </c>
      <c r="F1226" s="41">
        <v>0</v>
      </c>
      <c r="G1226" s="41">
        <v>0</v>
      </c>
      <c r="H1226" s="41">
        <v>0</v>
      </c>
      <c r="I1226" s="41">
        <v>0</v>
      </c>
      <c r="J1226" s="41">
        <v>0</v>
      </c>
      <c r="K1226" s="41">
        <v>0</v>
      </c>
      <c r="L1226" s="10"/>
      <c r="M1226" s="12">
        <f t="shared" si="1528"/>
        <v>279.19</v>
      </c>
    </row>
    <row r="1227" spans="1:13" ht="16.5" x14ac:dyDescent="0.25">
      <c r="A1227" s="29"/>
      <c r="B1227" s="42"/>
      <c r="C1227" s="45" t="s">
        <v>60</v>
      </c>
      <c r="D1227" s="41">
        <v>0</v>
      </c>
      <c r="E1227" s="41">
        <v>0</v>
      </c>
      <c r="F1227" s="41">
        <v>0</v>
      </c>
      <c r="G1227" s="41">
        <v>0</v>
      </c>
      <c r="H1227" s="41">
        <v>0</v>
      </c>
      <c r="I1227" s="41">
        <v>0</v>
      </c>
      <c r="J1227" s="41">
        <v>0</v>
      </c>
      <c r="K1227" s="41">
        <v>0</v>
      </c>
      <c r="L1227" s="10"/>
      <c r="M1227" s="12">
        <f t="shared" si="1528"/>
        <v>0</v>
      </c>
    </row>
    <row r="1228" spans="1:13" ht="16.5" x14ac:dyDescent="0.25">
      <c r="A1228" s="29"/>
      <c r="B1228" s="42"/>
      <c r="C1228" s="43" t="s">
        <v>164</v>
      </c>
      <c r="D1228" s="41">
        <f>D1229+D1230</f>
        <v>279.19</v>
      </c>
      <c r="E1228" s="41">
        <f t="shared" ref="E1228:J1228" si="1545">E1229+E1230</f>
        <v>0</v>
      </c>
      <c r="F1228" s="41">
        <f t="shared" si="1545"/>
        <v>0</v>
      </c>
      <c r="G1228" s="41">
        <f t="shared" si="1545"/>
        <v>0</v>
      </c>
      <c r="H1228" s="41">
        <f t="shared" si="1545"/>
        <v>0</v>
      </c>
      <c r="I1228" s="41">
        <f t="shared" si="1545"/>
        <v>0</v>
      </c>
      <c r="J1228" s="41">
        <f t="shared" si="1545"/>
        <v>0</v>
      </c>
      <c r="K1228" s="41">
        <f t="shared" ref="K1228" si="1546">K1229+K1230</f>
        <v>0</v>
      </c>
      <c r="L1228" s="10"/>
      <c r="M1228" s="12">
        <f t="shared" si="1528"/>
        <v>279.19</v>
      </c>
    </row>
    <row r="1229" spans="1:13" ht="16.5" x14ac:dyDescent="0.25">
      <c r="A1229" s="29"/>
      <c r="B1229" s="42"/>
      <c r="C1229" s="45" t="s">
        <v>59</v>
      </c>
      <c r="D1229" s="41">
        <v>279.19</v>
      </c>
      <c r="E1229" s="41">
        <v>0</v>
      </c>
      <c r="F1229" s="41">
        <v>0</v>
      </c>
      <c r="G1229" s="41">
        <v>0</v>
      </c>
      <c r="H1229" s="41">
        <v>0</v>
      </c>
      <c r="I1229" s="41">
        <v>0</v>
      </c>
      <c r="J1229" s="41">
        <v>0</v>
      </c>
      <c r="K1229" s="41">
        <v>0</v>
      </c>
      <c r="L1229" s="10"/>
      <c r="M1229" s="12">
        <f t="shared" si="1528"/>
        <v>279.19</v>
      </c>
    </row>
    <row r="1230" spans="1:13" ht="16.5" x14ac:dyDescent="0.25">
      <c r="A1230" s="29"/>
      <c r="B1230" s="42"/>
      <c r="C1230" s="45" t="s">
        <v>60</v>
      </c>
      <c r="D1230" s="41">
        <v>0</v>
      </c>
      <c r="E1230" s="41">
        <v>0</v>
      </c>
      <c r="F1230" s="41">
        <v>0</v>
      </c>
      <c r="G1230" s="41">
        <v>0</v>
      </c>
      <c r="H1230" s="41">
        <v>0</v>
      </c>
      <c r="I1230" s="41">
        <v>0</v>
      </c>
      <c r="J1230" s="41">
        <v>0</v>
      </c>
      <c r="K1230" s="41">
        <v>0</v>
      </c>
      <c r="L1230" s="10"/>
      <c r="M1230" s="12">
        <f t="shared" si="1528"/>
        <v>0</v>
      </c>
    </row>
    <row r="1231" spans="1:13" ht="16.5" x14ac:dyDescent="0.25">
      <c r="A1231" s="29"/>
      <c r="B1231" s="42"/>
      <c r="C1231" s="43" t="s">
        <v>150</v>
      </c>
      <c r="D1231" s="41">
        <f>D1232+D1233</f>
        <v>14.69</v>
      </c>
      <c r="E1231" s="41">
        <f t="shared" ref="E1231:J1231" si="1547">E1232+E1233</f>
        <v>0</v>
      </c>
      <c r="F1231" s="41">
        <f t="shared" si="1547"/>
        <v>0</v>
      </c>
      <c r="G1231" s="41">
        <f t="shared" si="1547"/>
        <v>0</v>
      </c>
      <c r="H1231" s="41">
        <f t="shared" si="1547"/>
        <v>0</v>
      </c>
      <c r="I1231" s="41">
        <f t="shared" si="1547"/>
        <v>0</v>
      </c>
      <c r="J1231" s="41">
        <f t="shared" si="1547"/>
        <v>0</v>
      </c>
      <c r="K1231" s="41">
        <f t="shared" ref="K1231" si="1548">K1232+K1233</f>
        <v>0</v>
      </c>
      <c r="L1231" s="10"/>
      <c r="M1231" s="12">
        <f t="shared" si="1528"/>
        <v>14.69</v>
      </c>
    </row>
    <row r="1232" spans="1:13" ht="16.5" x14ac:dyDescent="0.25">
      <c r="A1232" s="29"/>
      <c r="B1232" s="42"/>
      <c r="C1232" s="45" t="s">
        <v>59</v>
      </c>
      <c r="D1232" s="41">
        <f>D1236</f>
        <v>14.69</v>
      </c>
      <c r="E1232" s="41">
        <f t="shared" ref="E1232:J1232" si="1549">E1236</f>
        <v>0</v>
      </c>
      <c r="F1232" s="41">
        <f t="shared" si="1549"/>
        <v>0</v>
      </c>
      <c r="G1232" s="41">
        <f t="shared" si="1549"/>
        <v>0</v>
      </c>
      <c r="H1232" s="41">
        <f t="shared" si="1549"/>
        <v>0</v>
      </c>
      <c r="I1232" s="41">
        <f t="shared" si="1549"/>
        <v>0</v>
      </c>
      <c r="J1232" s="41">
        <f t="shared" si="1549"/>
        <v>0</v>
      </c>
      <c r="K1232" s="41">
        <f t="shared" ref="K1232" si="1550">K1236</f>
        <v>0</v>
      </c>
      <c r="L1232" s="10"/>
      <c r="M1232" s="12">
        <f t="shared" si="1528"/>
        <v>14.69</v>
      </c>
    </row>
    <row r="1233" spans="1:14" ht="16.5" x14ac:dyDescent="0.25">
      <c r="A1233" s="29"/>
      <c r="B1233" s="42"/>
      <c r="C1233" s="45" t="s">
        <v>60</v>
      </c>
      <c r="D1233" s="41">
        <f>D1237</f>
        <v>0</v>
      </c>
      <c r="E1233" s="41">
        <f t="shared" ref="E1233:J1233" si="1551">E1237</f>
        <v>0</v>
      </c>
      <c r="F1233" s="41">
        <f t="shared" si="1551"/>
        <v>0</v>
      </c>
      <c r="G1233" s="41">
        <f t="shared" si="1551"/>
        <v>0</v>
      </c>
      <c r="H1233" s="41">
        <f t="shared" si="1551"/>
        <v>0</v>
      </c>
      <c r="I1233" s="41">
        <f t="shared" si="1551"/>
        <v>0</v>
      </c>
      <c r="J1233" s="41">
        <f t="shared" si="1551"/>
        <v>0</v>
      </c>
      <c r="K1233" s="41">
        <f t="shared" ref="K1233" si="1552">K1237</f>
        <v>0</v>
      </c>
      <c r="L1233" s="10"/>
      <c r="M1233" s="12">
        <f t="shared" si="1528"/>
        <v>0</v>
      </c>
    </row>
    <row r="1234" spans="1:14" ht="16.5" x14ac:dyDescent="0.25">
      <c r="A1234" s="29"/>
      <c r="B1234" s="42"/>
      <c r="C1234" s="44" t="s">
        <v>151</v>
      </c>
      <c r="D1234" s="41"/>
      <c r="E1234" s="41"/>
      <c r="F1234" s="41"/>
      <c r="G1234" s="41"/>
      <c r="H1234" s="41"/>
      <c r="I1234" s="41"/>
      <c r="J1234" s="41"/>
      <c r="K1234" s="41"/>
      <c r="L1234" s="10"/>
      <c r="M1234" s="12">
        <f t="shared" si="1528"/>
        <v>0</v>
      </c>
    </row>
    <row r="1235" spans="1:14" ht="16.5" x14ac:dyDescent="0.25">
      <c r="A1235" s="29"/>
      <c r="B1235" s="42"/>
      <c r="C1235" s="43" t="s">
        <v>155</v>
      </c>
      <c r="D1235" s="41">
        <f>D1236+D1237</f>
        <v>14.69</v>
      </c>
      <c r="E1235" s="41">
        <f t="shared" ref="E1235:J1235" si="1553">E1238</f>
        <v>0</v>
      </c>
      <c r="F1235" s="41">
        <f t="shared" si="1553"/>
        <v>0</v>
      </c>
      <c r="G1235" s="41">
        <f t="shared" si="1553"/>
        <v>0</v>
      </c>
      <c r="H1235" s="41">
        <f t="shared" si="1553"/>
        <v>0</v>
      </c>
      <c r="I1235" s="41">
        <f t="shared" si="1553"/>
        <v>0</v>
      </c>
      <c r="J1235" s="41">
        <f t="shared" si="1553"/>
        <v>0</v>
      </c>
      <c r="K1235" s="41">
        <f t="shared" ref="K1235" si="1554">K1238</f>
        <v>0</v>
      </c>
      <c r="L1235" s="10"/>
      <c r="M1235" s="12">
        <f t="shared" si="1528"/>
        <v>14.69</v>
      </c>
    </row>
    <row r="1236" spans="1:14" ht="16.5" x14ac:dyDescent="0.25">
      <c r="A1236" s="29"/>
      <c r="B1236" s="42"/>
      <c r="C1236" s="45" t="s">
        <v>59</v>
      </c>
      <c r="D1236" s="41">
        <v>14.69</v>
      </c>
      <c r="E1236" s="41">
        <v>0</v>
      </c>
      <c r="F1236" s="41">
        <v>0</v>
      </c>
      <c r="G1236" s="41">
        <v>0</v>
      </c>
      <c r="H1236" s="41">
        <v>0</v>
      </c>
      <c r="I1236" s="41">
        <v>0</v>
      </c>
      <c r="J1236" s="41">
        <v>0</v>
      </c>
      <c r="K1236" s="41">
        <v>0</v>
      </c>
      <c r="L1236" s="8">
        <v>0</v>
      </c>
      <c r="M1236" s="12">
        <f t="shared" si="1528"/>
        <v>14.69</v>
      </c>
    </row>
    <row r="1237" spans="1:14" ht="16.5" x14ac:dyDescent="0.25">
      <c r="A1237" s="29"/>
      <c r="B1237" s="42"/>
      <c r="C1237" s="45" t="s">
        <v>60</v>
      </c>
      <c r="D1237" s="41">
        <v>0</v>
      </c>
      <c r="E1237" s="41">
        <v>0</v>
      </c>
      <c r="F1237" s="41">
        <v>0</v>
      </c>
      <c r="G1237" s="41">
        <v>0</v>
      </c>
      <c r="H1237" s="41">
        <v>0</v>
      </c>
      <c r="I1237" s="41">
        <v>0</v>
      </c>
      <c r="J1237" s="41">
        <v>0</v>
      </c>
      <c r="K1237" s="41">
        <v>0</v>
      </c>
      <c r="L1237" s="10"/>
      <c r="M1237" s="12">
        <f t="shared" si="1528"/>
        <v>0</v>
      </c>
    </row>
    <row r="1238" spans="1:14" ht="16.5" x14ac:dyDescent="0.25">
      <c r="A1238" s="29"/>
      <c r="B1238" s="42"/>
      <c r="C1238" s="43" t="s">
        <v>164</v>
      </c>
      <c r="D1238" s="41">
        <f>D1239+D1240</f>
        <v>14.69</v>
      </c>
      <c r="E1238" s="41">
        <f t="shared" ref="E1238:J1238" si="1555">E1239+E1240</f>
        <v>0</v>
      </c>
      <c r="F1238" s="41">
        <f t="shared" si="1555"/>
        <v>0</v>
      </c>
      <c r="G1238" s="41">
        <f t="shared" si="1555"/>
        <v>0</v>
      </c>
      <c r="H1238" s="41">
        <f t="shared" si="1555"/>
        <v>0</v>
      </c>
      <c r="I1238" s="41">
        <f t="shared" si="1555"/>
        <v>0</v>
      </c>
      <c r="J1238" s="41">
        <f t="shared" si="1555"/>
        <v>0</v>
      </c>
      <c r="K1238" s="41">
        <f t="shared" ref="K1238" si="1556">K1239+K1240</f>
        <v>0</v>
      </c>
      <c r="L1238" s="10"/>
      <c r="M1238" s="12">
        <f t="shared" si="1528"/>
        <v>14.69</v>
      </c>
    </row>
    <row r="1239" spans="1:14" ht="16.5" x14ac:dyDescent="0.25">
      <c r="A1239" s="29"/>
      <c r="B1239" s="42"/>
      <c r="C1239" s="45" t="s">
        <v>59</v>
      </c>
      <c r="D1239" s="41">
        <v>14.69</v>
      </c>
      <c r="E1239" s="41">
        <v>0</v>
      </c>
      <c r="F1239" s="41">
        <v>0</v>
      </c>
      <c r="G1239" s="41">
        <v>0</v>
      </c>
      <c r="H1239" s="41">
        <v>0</v>
      </c>
      <c r="I1239" s="41">
        <v>0</v>
      </c>
      <c r="J1239" s="41">
        <v>0</v>
      </c>
      <c r="K1239" s="41">
        <v>0</v>
      </c>
      <c r="L1239" s="10"/>
      <c r="M1239" s="12">
        <f t="shared" si="1528"/>
        <v>14.69</v>
      </c>
    </row>
    <row r="1240" spans="1:14" ht="16.5" x14ac:dyDescent="0.25">
      <c r="A1240" s="29"/>
      <c r="B1240" s="42"/>
      <c r="C1240" s="45" t="s">
        <v>60</v>
      </c>
      <c r="D1240" s="41">
        <v>0</v>
      </c>
      <c r="E1240" s="41">
        <v>0</v>
      </c>
      <c r="F1240" s="41">
        <v>0</v>
      </c>
      <c r="G1240" s="41">
        <v>0</v>
      </c>
      <c r="H1240" s="41">
        <v>0</v>
      </c>
      <c r="I1240" s="41">
        <v>0</v>
      </c>
      <c r="J1240" s="41">
        <v>0</v>
      </c>
      <c r="K1240" s="41">
        <v>0</v>
      </c>
      <c r="L1240" s="8">
        <v>0</v>
      </c>
      <c r="M1240" s="12">
        <f t="shared" si="1528"/>
        <v>0</v>
      </c>
    </row>
    <row r="1241" spans="1:14" ht="16.5" customHeight="1" x14ac:dyDescent="0.25">
      <c r="A1241" s="29" t="s">
        <v>26</v>
      </c>
      <c r="B1241" s="42" t="s">
        <v>37</v>
      </c>
      <c r="C1241" s="43" t="s">
        <v>96</v>
      </c>
      <c r="D1241" s="53">
        <f>D1242</f>
        <v>24873.78</v>
      </c>
      <c r="E1241" s="53">
        <f t="shared" ref="E1241:K1241" si="1557">E1242</f>
        <v>23815.809999999998</v>
      </c>
      <c r="F1241" s="53">
        <f t="shared" si="1557"/>
        <v>25833.929999999997</v>
      </c>
      <c r="G1241" s="53">
        <f t="shared" si="1557"/>
        <v>27788.79</v>
      </c>
      <c r="H1241" s="53">
        <f t="shared" si="1557"/>
        <v>31026.89</v>
      </c>
      <c r="I1241" s="53">
        <f t="shared" si="1557"/>
        <v>29742.129999999997</v>
      </c>
      <c r="J1241" s="53">
        <f t="shared" si="1557"/>
        <v>29780.959999999999</v>
      </c>
      <c r="K1241" s="53">
        <f t="shared" si="1557"/>
        <v>29780.97</v>
      </c>
      <c r="L1241" s="10"/>
      <c r="M1241" s="12">
        <f t="shared" si="1528"/>
        <v>222643.26</v>
      </c>
    </row>
    <row r="1242" spans="1:14" ht="16.5" x14ac:dyDescent="0.25">
      <c r="A1242" s="29"/>
      <c r="B1242" s="42"/>
      <c r="C1242" s="45" t="s">
        <v>156</v>
      </c>
      <c r="D1242" s="41">
        <f>D1243+D1244</f>
        <v>24873.78</v>
      </c>
      <c r="E1242" s="41">
        <f t="shared" ref="E1242:J1242" si="1558">E1243+E1244</f>
        <v>23815.809999999998</v>
      </c>
      <c r="F1242" s="41">
        <f t="shared" si="1558"/>
        <v>25833.929999999997</v>
      </c>
      <c r="G1242" s="41">
        <f t="shared" si="1558"/>
        <v>27788.79</v>
      </c>
      <c r="H1242" s="41">
        <f t="shared" si="1558"/>
        <v>31026.89</v>
      </c>
      <c r="I1242" s="41">
        <f t="shared" si="1558"/>
        <v>29742.129999999997</v>
      </c>
      <c r="J1242" s="41">
        <f t="shared" si="1558"/>
        <v>29780.959999999999</v>
      </c>
      <c r="K1242" s="41">
        <f t="shared" ref="K1242" si="1559">K1243+K1244</f>
        <v>29780.97</v>
      </c>
      <c r="L1242" s="8">
        <f t="shared" ref="L1242" si="1560">L1243+L1244</f>
        <v>0</v>
      </c>
      <c r="M1242" s="12">
        <f t="shared" si="1528"/>
        <v>222643.26</v>
      </c>
    </row>
    <row r="1243" spans="1:14" ht="16.5" x14ac:dyDescent="0.25">
      <c r="A1243" s="29"/>
      <c r="B1243" s="42"/>
      <c r="C1243" s="45" t="s">
        <v>59</v>
      </c>
      <c r="D1243" s="41">
        <f>D1246+D1253+D1260+D1274</f>
        <v>24873.78</v>
      </c>
      <c r="E1243" s="41">
        <f t="shared" ref="E1243:K1243" si="1561">E1246+E1253+E1260+E1274</f>
        <v>23815.809999999998</v>
      </c>
      <c r="F1243" s="41">
        <f t="shared" si="1561"/>
        <v>25833.929999999997</v>
      </c>
      <c r="G1243" s="41">
        <f t="shared" si="1561"/>
        <v>27788.79</v>
      </c>
      <c r="H1243" s="41">
        <f t="shared" si="1561"/>
        <v>0</v>
      </c>
      <c r="I1243" s="41">
        <f t="shared" si="1561"/>
        <v>0</v>
      </c>
      <c r="J1243" s="41">
        <f t="shared" ref="J1243" si="1562">J1246+J1253+J1260+J1274</f>
        <v>0</v>
      </c>
      <c r="K1243" s="41">
        <f t="shared" si="1561"/>
        <v>0</v>
      </c>
      <c r="L1243" s="8">
        <f t="shared" ref="L1243" si="1563">L1250+L1257+L1260+L1274</f>
        <v>0</v>
      </c>
      <c r="M1243" s="12">
        <f t="shared" si="1528"/>
        <v>102312.31</v>
      </c>
    </row>
    <row r="1244" spans="1:14" ht="16.5" x14ac:dyDescent="0.25">
      <c r="A1244" s="29"/>
      <c r="B1244" s="42"/>
      <c r="C1244" s="45" t="s">
        <v>60</v>
      </c>
      <c r="D1244" s="41">
        <f>D1247+D1254+D1261+D1275</f>
        <v>0</v>
      </c>
      <c r="E1244" s="41">
        <f t="shared" ref="E1244:K1244" si="1564">E1247+E1254+E1261+E1275</f>
        <v>0</v>
      </c>
      <c r="F1244" s="41">
        <f t="shared" si="1564"/>
        <v>0</v>
      </c>
      <c r="G1244" s="41">
        <f t="shared" si="1564"/>
        <v>0</v>
      </c>
      <c r="H1244" s="41">
        <f t="shared" si="1564"/>
        <v>31026.89</v>
      </c>
      <c r="I1244" s="41">
        <f t="shared" si="1564"/>
        <v>29742.129999999997</v>
      </c>
      <c r="J1244" s="41">
        <f t="shared" ref="J1244" si="1565">J1247+J1254+J1261+J1275</f>
        <v>29780.959999999999</v>
      </c>
      <c r="K1244" s="41">
        <f t="shared" si="1564"/>
        <v>29780.97</v>
      </c>
      <c r="L1244" s="10"/>
      <c r="M1244" s="12">
        <f t="shared" si="1528"/>
        <v>120330.95</v>
      </c>
    </row>
    <row r="1245" spans="1:14" ht="16.5" x14ac:dyDescent="0.25">
      <c r="A1245" s="29"/>
      <c r="B1245" s="42"/>
      <c r="C1245" s="43" t="s">
        <v>160</v>
      </c>
      <c r="D1245" s="41">
        <f>D1246+D1247</f>
        <v>0</v>
      </c>
      <c r="E1245" s="41">
        <f t="shared" ref="E1245:K1245" si="1566">E1246+E1247</f>
        <v>0</v>
      </c>
      <c r="F1245" s="41">
        <f t="shared" si="1566"/>
        <v>254.28</v>
      </c>
      <c r="G1245" s="41">
        <f t="shared" si="1566"/>
        <v>231.6</v>
      </c>
      <c r="H1245" s="41">
        <f t="shared" si="1566"/>
        <v>200.04</v>
      </c>
      <c r="I1245" s="41">
        <f t="shared" si="1566"/>
        <v>0</v>
      </c>
      <c r="J1245" s="41">
        <f t="shared" ref="J1245" si="1567">J1246+J1247</f>
        <v>0</v>
      </c>
      <c r="K1245" s="41">
        <f t="shared" si="1566"/>
        <v>0</v>
      </c>
      <c r="L1245" s="10"/>
      <c r="M1245" s="12">
        <f t="shared" si="1528"/>
        <v>685.92</v>
      </c>
      <c r="N1245" s="2"/>
    </row>
    <row r="1246" spans="1:14" ht="16.5" x14ac:dyDescent="0.25">
      <c r="A1246" s="29"/>
      <c r="B1246" s="42"/>
      <c r="C1246" s="44" t="s">
        <v>59</v>
      </c>
      <c r="D1246" s="41">
        <f>D1250</f>
        <v>0</v>
      </c>
      <c r="E1246" s="41">
        <f t="shared" ref="E1246:K1246" si="1568">E1250</f>
        <v>0</v>
      </c>
      <c r="F1246" s="41">
        <f t="shared" si="1568"/>
        <v>254.28</v>
      </c>
      <c r="G1246" s="41">
        <f t="shared" si="1568"/>
        <v>231.6</v>
      </c>
      <c r="H1246" s="41">
        <f t="shared" si="1568"/>
        <v>0</v>
      </c>
      <c r="I1246" s="41">
        <f t="shared" si="1568"/>
        <v>0</v>
      </c>
      <c r="J1246" s="41">
        <f t="shared" ref="J1246" si="1569">J1250</f>
        <v>0</v>
      </c>
      <c r="K1246" s="41">
        <f t="shared" si="1568"/>
        <v>0</v>
      </c>
      <c r="L1246" s="10"/>
      <c r="M1246" s="12">
        <f t="shared" si="1528"/>
        <v>485.88</v>
      </c>
      <c r="N1246" s="2"/>
    </row>
    <row r="1247" spans="1:14" ht="16.5" x14ac:dyDescent="0.25">
      <c r="A1247" s="29"/>
      <c r="B1247" s="42"/>
      <c r="C1247" s="44" t="s">
        <v>60</v>
      </c>
      <c r="D1247" s="41">
        <f>D1251</f>
        <v>0</v>
      </c>
      <c r="E1247" s="41">
        <f t="shared" ref="E1247:K1247" si="1570">E1251</f>
        <v>0</v>
      </c>
      <c r="F1247" s="41">
        <f t="shared" si="1570"/>
        <v>0</v>
      </c>
      <c r="G1247" s="41">
        <f t="shared" si="1570"/>
        <v>0</v>
      </c>
      <c r="H1247" s="41">
        <f t="shared" si="1570"/>
        <v>200.04</v>
      </c>
      <c r="I1247" s="41">
        <f t="shared" si="1570"/>
        <v>0</v>
      </c>
      <c r="J1247" s="41">
        <f t="shared" ref="J1247" si="1571">J1251</f>
        <v>0</v>
      </c>
      <c r="K1247" s="41">
        <f t="shared" si="1570"/>
        <v>0</v>
      </c>
      <c r="L1247" s="10"/>
      <c r="M1247" s="12">
        <f t="shared" si="1528"/>
        <v>200.04</v>
      </c>
      <c r="N1247" s="2"/>
    </row>
    <row r="1248" spans="1:14" ht="16.5" x14ac:dyDescent="0.25">
      <c r="A1248" s="29"/>
      <c r="B1248" s="42"/>
      <c r="C1248" s="44" t="s">
        <v>151</v>
      </c>
      <c r="D1248" s="41"/>
      <c r="E1248" s="41"/>
      <c r="F1248" s="41"/>
      <c r="G1248" s="41"/>
      <c r="H1248" s="41"/>
      <c r="I1248" s="41"/>
      <c r="J1248" s="41"/>
      <c r="K1248" s="41"/>
      <c r="L1248" s="10"/>
      <c r="M1248" s="12">
        <f t="shared" si="1528"/>
        <v>0</v>
      </c>
      <c r="N1248" s="2"/>
    </row>
    <row r="1249" spans="1:19" ht="33" customHeight="1" x14ac:dyDescent="0.25">
      <c r="A1249" s="29"/>
      <c r="B1249" s="42"/>
      <c r="C1249" s="43" t="s">
        <v>162</v>
      </c>
      <c r="D1249" s="41">
        <f>D1250+D1251</f>
        <v>0</v>
      </c>
      <c r="E1249" s="41">
        <f t="shared" ref="E1249:J1249" si="1572">E1250+E1251</f>
        <v>0</v>
      </c>
      <c r="F1249" s="41">
        <f t="shared" si="1572"/>
        <v>254.28</v>
      </c>
      <c r="G1249" s="41">
        <f t="shared" si="1572"/>
        <v>231.6</v>
      </c>
      <c r="H1249" s="41">
        <f t="shared" si="1572"/>
        <v>200.04</v>
      </c>
      <c r="I1249" s="41">
        <f t="shared" si="1572"/>
        <v>0</v>
      </c>
      <c r="J1249" s="41">
        <f t="shared" si="1572"/>
        <v>0</v>
      </c>
      <c r="K1249" s="41">
        <f t="shared" ref="K1249" si="1573">K1250+K1251</f>
        <v>0</v>
      </c>
      <c r="L1249" s="10"/>
      <c r="M1249" s="12">
        <f t="shared" si="1528"/>
        <v>685.92</v>
      </c>
      <c r="N1249" s="2"/>
    </row>
    <row r="1250" spans="1:19" ht="16.5" x14ac:dyDescent="0.25">
      <c r="A1250" s="29"/>
      <c r="B1250" s="42"/>
      <c r="C1250" s="45" t="s">
        <v>59</v>
      </c>
      <c r="D1250" s="41">
        <f>D1284</f>
        <v>0</v>
      </c>
      <c r="E1250" s="41">
        <f t="shared" ref="E1250:J1250" si="1574">E1284</f>
        <v>0</v>
      </c>
      <c r="F1250" s="41">
        <f t="shared" si="1574"/>
        <v>254.28</v>
      </c>
      <c r="G1250" s="41">
        <f t="shared" si="1574"/>
        <v>231.6</v>
      </c>
      <c r="H1250" s="41">
        <f t="shared" si="1574"/>
        <v>0</v>
      </c>
      <c r="I1250" s="41">
        <f t="shared" si="1574"/>
        <v>0</v>
      </c>
      <c r="J1250" s="41">
        <f t="shared" si="1574"/>
        <v>0</v>
      </c>
      <c r="K1250" s="41">
        <f t="shared" ref="K1250" si="1575">K1284</f>
        <v>0</v>
      </c>
      <c r="L1250" s="10"/>
      <c r="M1250" s="12">
        <f t="shared" si="1528"/>
        <v>485.88</v>
      </c>
      <c r="N1250" s="2"/>
    </row>
    <row r="1251" spans="1:19" ht="16.5" x14ac:dyDescent="0.25">
      <c r="A1251" s="29"/>
      <c r="B1251" s="42"/>
      <c r="C1251" s="45" t="s">
        <v>60</v>
      </c>
      <c r="D1251" s="41">
        <f>D1285</f>
        <v>0</v>
      </c>
      <c r="E1251" s="41">
        <f t="shared" ref="E1251:J1251" si="1576">E1285</f>
        <v>0</v>
      </c>
      <c r="F1251" s="41">
        <f t="shared" si="1576"/>
        <v>0</v>
      </c>
      <c r="G1251" s="41">
        <f t="shared" si="1576"/>
        <v>0</v>
      </c>
      <c r="H1251" s="41">
        <f t="shared" si="1576"/>
        <v>200.04</v>
      </c>
      <c r="I1251" s="41">
        <f t="shared" si="1576"/>
        <v>0</v>
      </c>
      <c r="J1251" s="41">
        <f t="shared" si="1576"/>
        <v>0</v>
      </c>
      <c r="K1251" s="41">
        <f t="shared" ref="K1251" si="1577">K1285</f>
        <v>0</v>
      </c>
      <c r="L1251" s="10"/>
      <c r="M1251" s="12">
        <f t="shared" si="1528"/>
        <v>200.04</v>
      </c>
      <c r="N1251" s="2"/>
    </row>
    <row r="1252" spans="1:19" ht="16.5" x14ac:dyDescent="0.25">
      <c r="A1252" s="29"/>
      <c r="B1252" s="42"/>
      <c r="C1252" s="43" t="s">
        <v>149</v>
      </c>
      <c r="D1252" s="41">
        <f>D1253+D1254</f>
        <v>0</v>
      </c>
      <c r="E1252" s="41">
        <f t="shared" ref="E1252:K1252" si="1578">E1253+E1254</f>
        <v>193.35</v>
      </c>
      <c r="F1252" s="41">
        <f t="shared" si="1578"/>
        <v>0</v>
      </c>
      <c r="G1252" s="41">
        <f t="shared" si="1578"/>
        <v>0</v>
      </c>
      <c r="H1252" s="41">
        <f t="shared" si="1578"/>
        <v>0</v>
      </c>
      <c r="I1252" s="41">
        <f t="shared" si="1578"/>
        <v>0</v>
      </c>
      <c r="J1252" s="41">
        <f t="shared" ref="J1252" si="1579">J1253+J1254</f>
        <v>0</v>
      </c>
      <c r="K1252" s="41">
        <f t="shared" si="1578"/>
        <v>0</v>
      </c>
      <c r="L1252" s="10"/>
      <c r="M1252" s="12">
        <f t="shared" si="1528"/>
        <v>193.35</v>
      </c>
      <c r="N1252" s="2"/>
    </row>
    <row r="1253" spans="1:19" ht="16.5" x14ac:dyDescent="0.25">
      <c r="A1253" s="29"/>
      <c r="B1253" s="42"/>
      <c r="C1253" s="44" t="s">
        <v>59</v>
      </c>
      <c r="D1253" s="41">
        <f>D1257</f>
        <v>0</v>
      </c>
      <c r="E1253" s="41">
        <f t="shared" ref="E1253:K1253" si="1580">E1257</f>
        <v>193.35</v>
      </c>
      <c r="F1253" s="41">
        <f t="shared" si="1580"/>
        <v>0</v>
      </c>
      <c r="G1253" s="41">
        <f t="shared" si="1580"/>
        <v>0</v>
      </c>
      <c r="H1253" s="41">
        <f t="shared" si="1580"/>
        <v>0</v>
      </c>
      <c r="I1253" s="41">
        <f t="shared" si="1580"/>
        <v>0</v>
      </c>
      <c r="J1253" s="41">
        <f t="shared" ref="J1253" si="1581">J1257</f>
        <v>0</v>
      </c>
      <c r="K1253" s="41">
        <f t="shared" si="1580"/>
        <v>0</v>
      </c>
      <c r="L1253" s="10"/>
      <c r="M1253" s="12">
        <f t="shared" si="1528"/>
        <v>193.35</v>
      </c>
      <c r="N1253" s="2"/>
    </row>
    <row r="1254" spans="1:19" ht="16.5" x14ac:dyDescent="0.25">
      <c r="A1254" s="29"/>
      <c r="B1254" s="42"/>
      <c r="C1254" s="44" t="s">
        <v>60</v>
      </c>
      <c r="D1254" s="41">
        <f>D1258</f>
        <v>0</v>
      </c>
      <c r="E1254" s="41">
        <f t="shared" ref="E1254:K1254" si="1582">E1258</f>
        <v>0</v>
      </c>
      <c r="F1254" s="41">
        <f t="shared" si="1582"/>
        <v>0</v>
      </c>
      <c r="G1254" s="41">
        <f t="shared" si="1582"/>
        <v>0</v>
      </c>
      <c r="H1254" s="41">
        <f t="shared" si="1582"/>
        <v>0</v>
      </c>
      <c r="I1254" s="41">
        <f t="shared" si="1582"/>
        <v>0</v>
      </c>
      <c r="J1254" s="41">
        <f t="shared" ref="J1254" si="1583">J1258</f>
        <v>0</v>
      </c>
      <c r="K1254" s="41">
        <f t="shared" si="1582"/>
        <v>0</v>
      </c>
      <c r="L1254" s="10"/>
      <c r="M1254" s="12">
        <f t="shared" si="1528"/>
        <v>0</v>
      </c>
      <c r="N1254" s="2"/>
    </row>
    <row r="1255" spans="1:19" ht="16.5" x14ac:dyDescent="0.25">
      <c r="A1255" s="29"/>
      <c r="B1255" s="42"/>
      <c r="C1255" s="44" t="s">
        <v>151</v>
      </c>
      <c r="D1255" s="41"/>
      <c r="E1255" s="41"/>
      <c r="F1255" s="41"/>
      <c r="G1255" s="41"/>
      <c r="H1255" s="41"/>
      <c r="I1255" s="41"/>
      <c r="J1255" s="41"/>
      <c r="K1255" s="41"/>
      <c r="L1255" s="10"/>
      <c r="M1255" s="12">
        <f t="shared" si="1528"/>
        <v>0</v>
      </c>
      <c r="N1255" s="2"/>
    </row>
    <row r="1256" spans="1:19" ht="32.25" customHeight="1" x14ac:dyDescent="0.25">
      <c r="A1256" s="29"/>
      <c r="B1256" s="42"/>
      <c r="C1256" s="43" t="s">
        <v>162</v>
      </c>
      <c r="D1256" s="41">
        <f>D1257+D1258</f>
        <v>0</v>
      </c>
      <c r="E1256" s="41">
        <f t="shared" ref="E1256:J1256" si="1584">E1257+E1258</f>
        <v>193.35</v>
      </c>
      <c r="F1256" s="41">
        <f t="shared" si="1584"/>
        <v>0</v>
      </c>
      <c r="G1256" s="41">
        <f t="shared" si="1584"/>
        <v>0</v>
      </c>
      <c r="H1256" s="41">
        <f t="shared" si="1584"/>
        <v>0</v>
      </c>
      <c r="I1256" s="41">
        <f t="shared" si="1584"/>
        <v>0</v>
      </c>
      <c r="J1256" s="41">
        <f t="shared" si="1584"/>
        <v>0</v>
      </c>
      <c r="K1256" s="41">
        <f t="shared" ref="K1256" si="1585">K1257+K1258</f>
        <v>0</v>
      </c>
      <c r="L1256" s="10"/>
      <c r="M1256" s="12">
        <f t="shared" si="1528"/>
        <v>193.35</v>
      </c>
      <c r="N1256" s="2"/>
    </row>
    <row r="1257" spans="1:19" ht="16.5" x14ac:dyDescent="0.25">
      <c r="A1257" s="29"/>
      <c r="B1257" s="42"/>
      <c r="C1257" s="45" t="s">
        <v>59</v>
      </c>
      <c r="D1257" s="41">
        <f>D1291</f>
        <v>0</v>
      </c>
      <c r="E1257" s="41">
        <f t="shared" ref="E1257:J1257" si="1586">E1291</f>
        <v>193.35</v>
      </c>
      <c r="F1257" s="41">
        <f t="shared" si="1586"/>
        <v>0</v>
      </c>
      <c r="G1257" s="41">
        <f t="shared" si="1586"/>
        <v>0</v>
      </c>
      <c r="H1257" s="41">
        <f t="shared" si="1586"/>
        <v>0</v>
      </c>
      <c r="I1257" s="41">
        <f t="shared" si="1586"/>
        <v>0</v>
      </c>
      <c r="J1257" s="41">
        <f t="shared" si="1586"/>
        <v>0</v>
      </c>
      <c r="K1257" s="41">
        <f t="shared" ref="K1257" si="1587">K1291</f>
        <v>0</v>
      </c>
      <c r="L1257" s="10"/>
      <c r="M1257" s="12">
        <f t="shared" si="1528"/>
        <v>193.35</v>
      </c>
      <c r="N1257" s="2"/>
    </row>
    <row r="1258" spans="1:19" ht="16.5" x14ac:dyDescent="0.25">
      <c r="A1258" s="29"/>
      <c r="B1258" s="42"/>
      <c r="C1258" s="45" t="s">
        <v>60</v>
      </c>
      <c r="D1258" s="41">
        <f>D1292</f>
        <v>0</v>
      </c>
      <c r="E1258" s="41">
        <f t="shared" ref="E1258:J1258" si="1588">E1292</f>
        <v>0</v>
      </c>
      <c r="F1258" s="41">
        <f t="shared" si="1588"/>
        <v>0</v>
      </c>
      <c r="G1258" s="41">
        <f t="shared" si="1588"/>
        <v>0</v>
      </c>
      <c r="H1258" s="41">
        <f t="shared" si="1588"/>
        <v>0</v>
      </c>
      <c r="I1258" s="41">
        <f t="shared" si="1588"/>
        <v>0</v>
      </c>
      <c r="J1258" s="41">
        <f t="shared" si="1588"/>
        <v>0</v>
      </c>
      <c r="K1258" s="41">
        <f t="shared" ref="K1258" si="1589">K1292</f>
        <v>0</v>
      </c>
      <c r="L1258" s="10"/>
      <c r="M1258" s="12">
        <f t="shared" si="1528"/>
        <v>0</v>
      </c>
      <c r="N1258" s="2"/>
    </row>
    <row r="1259" spans="1:19" ht="16.5" x14ac:dyDescent="0.25">
      <c r="A1259" s="29"/>
      <c r="B1259" s="42"/>
      <c r="C1259" s="43" t="s">
        <v>150</v>
      </c>
      <c r="D1259" s="41">
        <f>D1260+D1261</f>
        <v>24873.78</v>
      </c>
      <c r="E1259" s="41">
        <f t="shared" ref="E1259:J1259" si="1590">E1260+E1261</f>
        <v>23602.46</v>
      </c>
      <c r="F1259" s="41">
        <f t="shared" si="1590"/>
        <v>25233.96</v>
      </c>
      <c r="G1259" s="41">
        <f t="shared" si="1590"/>
        <v>27557.190000000002</v>
      </c>
      <c r="H1259" s="41">
        <f t="shared" si="1590"/>
        <v>30826.85</v>
      </c>
      <c r="I1259" s="41">
        <f t="shared" si="1590"/>
        <v>29742.129999999997</v>
      </c>
      <c r="J1259" s="41">
        <f t="shared" si="1590"/>
        <v>29780.959999999999</v>
      </c>
      <c r="K1259" s="41">
        <f t="shared" ref="K1259" si="1591">K1260+K1261</f>
        <v>29780.97</v>
      </c>
      <c r="L1259" s="10"/>
      <c r="M1259" s="12">
        <f>D1259+E1259+F1259+G1259+H1259+I1259+J1259+K1259</f>
        <v>221398.3</v>
      </c>
      <c r="N1259" s="2"/>
      <c r="O1259" s="2"/>
    </row>
    <row r="1260" spans="1:19" ht="16.5" x14ac:dyDescent="0.25">
      <c r="A1260" s="29"/>
      <c r="B1260" s="42"/>
      <c r="C1260" s="45" t="s">
        <v>59</v>
      </c>
      <c r="D1260" s="41">
        <f>D1264+D1267</f>
        <v>24873.78</v>
      </c>
      <c r="E1260" s="41">
        <f t="shared" ref="E1260:K1260" si="1592">E1264+E1267</f>
        <v>23602.46</v>
      </c>
      <c r="F1260" s="41">
        <f t="shared" si="1592"/>
        <v>25233.96</v>
      </c>
      <c r="G1260" s="41">
        <f t="shared" si="1592"/>
        <v>27557.190000000002</v>
      </c>
      <c r="H1260" s="41">
        <f t="shared" si="1592"/>
        <v>0</v>
      </c>
      <c r="I1260" s="41">
        <f t="shared" si="1592"/>
        <v>0</v>
      </c>
      <c r="J1260" s="41">
        <f t="shared" ref="J1260" si="1593">J1264+J1267</f>
        <v>0</v>
      </c>
      <c r="K1260" s="41">
        <f t="shared" si="1592"/>
        <v>0</v>
      </c>
      <c r="L1260" s="10"/>
      <c r="M1260" s="12">
        <f t="shared" si="1528"/>
        <v>101267.39</v>
      </c>
      <c r="N1260" s="2"/>
      <c r="O1260" s="2"/>
    </row>
    <row r="1261" spans="1:19" ht="16.5" x14ac:dyDescent="0.25">
      <c r="A1261" s="29"/>
      <c r="B1261" s="42"/>
      <c r="C1261" s="45" t="s">
        <v>60</v>
      </c>
      <c r="D1261" s="41">
        <f>D1265+D1268</f>
        <v>0</v>
      </c>
      <c r="E1261" s="41">
        <f t="shared" ref="E1261:K1261" si="1594">E1265+E1268</f>
        <v>0</v>
      </c>
      <c r="F1261" s="41">
        <f t="shared" si="1594"/>
        <v>0</v>
      </c>
      <c r="G1261" s="41">
        <f t="shared" si="1594"/>
        <v>0</v>
      </c>
      <c r="H1261" s="41">
        <f t="shared" si="1594"/>
        <v>30826.85</v>
      </c>
      <c r="I1261" s="41">
        <f t="shared" si="1594"/>
        <v>29742.129999999997</v>
      </c>
      <c r="J1261" s="41">
        <f t="shared" ref="J1261" si="1595">J1265+J1268</f>
        <v>29780.959999999999</v>
      </c>
      <c r="K1261" s="41">
        <f t="shared" si="1594"/>
        <v>29780.97</v>
      </c>
      <c r="L1261" s="10"/>
      <c r="M1261" s="12">
        <f t="shared" si="1528"/>
        <v>120130.91</v>
      </c>
      <c r="N1261" s="2"/>
      <c r="O1261" s="2"/>
    </row>
    <row r="1262" spans="1:19" ht="16.5" x14ac:dyDescent="0.25">
      <c r="A1262" s="29"/>
      <c r="B1262" s="42"/>
      <c r="C1262" s="44" t="s">
        <v>151</v>
      </c>
      <c r="D1262" s="41"/>
      <c r="E1262" s="41"/>
      <c r="F1262" s="41"/>
      <c r="G1262" s="41"/>
      <c r="H1262" s="41"/>
      <c r="I1262" s="41"/>
      <c r="J1262" s="41"/>
      <c r="K1262" s="41"/>
      <c r="L1262" s="10"/>
      <c r="M1262" s="12">
        <f t="shared" si="1528"/>
        <v>0</v>
      </c>
      <c r="N1262" s="2"/>
      <c r="O1262" s="2"/>
    </row>
    <row r="1263" spans="1:19" ht="33" customHeight="1" x14ac:dyDescent="0.25">
      <c r="A1263" s="29"/>
      <c r="B1263" s="42"/>
      <c r="C1263" s="43" t="s">
        <v>162</v>
      </c>
      <c r="D1263" s="41">
        <f>D1264+D1265</f>
        <v>17745.27</v>
      </c>
      <c r="E1263" s="41">
        <f t="shared" ref="E1263:K1263" si="1596">E1264+E1265</f>
        <v>15808.32</v>
      </c>
      <c r="F1263" s="41">
        <f t="shared" si="1596"/>
        <v>16034.19</v>
      </c>
      <c r="G1263" s="41">
        <f t="shared" si="1596"/>
        <v>16648.14</v>
      </c>
      <c r="H1263" s="41">
        <f t="shared" si="1596"/>
        <v>18274.98</v>
      </c>
      <c r="I1263" s="41">
        <f t="shared" si="1596"/>
        <v>17966.16</v>
      </c>
      <c r="J1263" s="41">
        <f t="shared" ref="J1263" si="1597">J1264+J1265</f>
        <v>18366.150000000001</v>
      </c>
      <c r="K1263" s="41">
        <f t="shared" si="1596"/>
        <v>18366.16</v>
      </c>
      <c r="L1263" s="10"/>
      <c r="M1263" s="12">
        <f t="shared" si="1528"/>
        <v>139209.37</v>
      </c>
      <c r="N1263" s="2"/>
      <c r="O1263" s="2"/>
    </row>
    <row r="1264" spans="1:19" ht="16.5" x14ac:dyDescent="0.25">
      <c r="A1264" s="29"/>
      <c r="B1264" s="42"/>
      <c r="C1264" s="45" t="s">
        <v>59</v>
      </c>
      <c r="D1264" s="41">
        <f>D1298</f>
        <v>17745.27</v>
      </c>
      <c r="E1264" s="41">
        <f t="shared" ref="E1264:J1264" si="1598">E1298</f>
        <v>15808.32</v>
      </c>
      <c r="F1264" s="41">
        <f t="shared" si="1598"/>
        <v>16034.19</v>
      </c>
      <c r="G1264" s="41">
        <f t="shared" si="1598"/>
        <v>16648.14</v>
      </c>
      <c r="H1264" s="41">
        <f t="shared" si="1598"/>
        <v>0</v>
      </c>
      <c r="I1264" s="41">
        <f t="shared" si="1598"/>
        <v>0</v>
      </c>
      <c r="J1264" s="41">
        <f t="shared" si="1598"/>
        <v>0</v>
      </c>
      <c r="K1264" s="41">
        <f t="shared" ref="K1264" si="1599">K1298</f>
        <v>0</v>
      </c>
      <c r="L1264" s="10"/>
      <c r="M1264" s="12">
        <f t="shared" si="1528"/>
        <v>66235.92</v>
      </c>
      <c r="N1264" s="2"/>
      <c r="O1264" s="2"/>
      <c r="R1264" s="2"/>
      <c r="S1264" s="2"/>
    </row>
    <row r="1265" spans="1:19" ht="16.5" x14ac:dyDescent="0.25">
      <c r="A1265" s="29"/>
      <c r="B1265" s="42"/>
      <c r="C1265" s="45" t="s">
        <v>60</v>
      </c>
      <c r="D1265" s="41">
        <f>D1299</f>
        <v>0</v>
      </c>
      <c r="E1265" s="41">
        <f t="shared" ref="E1265:J1265" si="1600">E1299</f>
        <v>0</v>
      </c>
      <c r="F1265" s="41">
        <f t="shared" si="1600"/>
        <v>0</v>
      </c>
      <c r="G1265" s="41">
        <f t="shared" si="1600"/>
        <v>0</v>
      </c>
      <c r="H1265" s="41">
        <f t="shared" si="1600"/>
        <v>18274.98</v>
      </c>
      <c r="I1265" s="41">
        <f t="shared" si="1600"/>
        <v>17966.16</v>
      </c>
      <c r="J1265" s="41">
        <f t="shared" si="1600"/>
        <v>18366.150000000001</v>
      </c>
      <c r="K1265" s="41">
        <f t="shared" ref="K1265" si="1601">K1299</f>
        <v>18366.16</v>
      </c>
      <c r="L1265" s="10"/>
      <c r="M1265" s="12">
        <f t="shared" si="1528"/>
        <v>72973.45</v>
      </c>
      <c r="N1265" s="2"/>
      <c r="O1265" s="2"/>
      <c r="Q1265" s="2"/>
      <c r="R1265" s="2"/>
      <c r="S1265" s="2"/>
    </row>
    <row r="1266" spans="1:19" ht="16.5" x14ac:dyDescent="0.25">
      <c r="A1266" s="29"/>
      <c r="B1266" s="42"/>
      <c r="C1266" s="43" t="s">
        <v>148</v>
      </c>
      <c r="D1266" s="41">
        <f>D1267+D1268</f>
        <v>7128.51</v>
      </c>
      <c r="E1266" s="41">
        <f t="shared" ref="E1266:K1266" si="1602">E1267+E1268</f>
        <v>7794.14</v>
      </c>
      <c r="F1266" s="41">
        <f t="shared" si="1602"/>
        <v>9199.77</v>
      </c>
      <c r="G1266" s="41">
        <f t="shared" si="1602"/>
        <v>10909.050000000001</v>
      </c>
      <c r="H1266" s="41">
        <f t="shared" si="1602"/>
        <v>12551.87</v>
      </c>
      <c r="I1266" s="41">
        <f t="shared" si="1602"/>
        <v>11775.97</v>
      </c>
      <c r="J1266" s="41">
        <f t="shared" ref="J1266" si="1603">J1267+J1268</f>
        <v>11414.81</v>
      </c>
      <c r="K1266" s="41">
        <f t="shared" si="1602"/>
        <v>11414.81</v>
      </c>
      <c r="L1266" s="10"/>
      <c r="M1266" s="12">
        <f t="shared" si="1528"/>
        <v>82188.930000000008</v>
      </c>
      <c r="N1266" s="2"/>
    </row>
    <row r="1267" spans="1:19" ht="16.5" x14ac:dyDescent="0.25">
      <c r="A1267" s="29"/>
      <c r="B1267" s="42"/>
      <c r="C1267" s="45" t="s">
        <v>59</v>
      </c>
      <c r="D1267" s="41">
        <f>D1352</f>
        <v>7128.51</v>
      </c>
      <c r="E1267" s="41">
        <f t="shared" ref="E1267:K1267" si="1604">E1352</f>
        <v>7794.14</v>
      </c>
      <c r="F1267" s="41">
        <f t="shared" si="1604"/>
        <v>9199.77</v>
      </c>
      <c r="G1267" s="41">
        <f t="shared" si="1604"/>
        <v>10909.050000000001</v>
      </c>
      <c r="H1267" s="41">
        <f t="shared" si="1604"/>
        <v>0</v>
      </c>
      <c r="I1267" s="41">
        <f t="shared" si="1604"/>
        <v>0</v>
      </c>
      <c r="J1267" s="41">
        <f t="shared" ref="J1267" si="1605">J1352</f>
        <v>0</v>
      </c>
      <c r="K1267" s="41">
        <f t="shared" si="1604"/>
        <v>0</v>
      </c>
      <c r="L1267" s="10"/>
      <c r="M1267" s="12">
        <f t="shared" si="1528"/>
        <v>35031.47</v>
      </c>
      <c r="N1267" s="2"/>
    </row>
    <row r="1268" spans="1:19" ht="16.5" x14ac:dyDescent="0.25">
      <c r="A1268" s="29"/>
      <c r="B1268" s="42"/>
      <c r="C1268" s="45" t="s">
        <v>60</v>
      </c>
      <c r="D1268" s="41">
        <f>D1353</f>
        <v>0</v>
      </c>
      <c r="E1268" s="41">
        <f t="shared" ref="E1268:K1268" si="1606">E1353</f>
        <v>0</v>
      </c>
      <c r="F1268" s="41">
        <f t="shared" si="1606"/>
        <v>0</v>
      </c>
      <c r="G1268" s="41">
        <f t="shared" si="1606"/>
        <v>0</v>
      </c>
      <c r="H1268" s="41">
        <f t="shared" si="1606"/>
        <v>12551.87</v>
      </c>
      <c r="I1268" s="41">
        <f t="shared" si="1606"/>
        <v>11775.97</v>
      </c>
      <c r="J1268" s="41">
        <f t="shared" ref="J1268" si="1607">J1353</f>
        <v>11414.81</v>
      </c>
      <c r="K1268" s="41">
        <f t="shared" si="1606"/>
        <v>11414.81</v>
      </c>
      <c r="L1268" s="10"/>
      <c r="M1268" s="12">
        <f t="shared" si="1528"/>
        <v>47157.46</v>
      </c>
      <c r="N1268" s="2"/>
    </row>
    <row r="1269" spans="1:19" ht="31.5" x14ac:dyDescent="0.25">
      <c r="A1269" s="29"/>
      <c r="B1269" s="42"/>
      <c r="C1269" s="43" t="s">
        <v>146</v>
      </c>
      <c r="D1269" s="41">
        <f>D1270+D1271</f>
        <v>7128.51</v>
      </c>
      <c r="E1269" s="41">
        <f t="shared" ref="E1269:J1269" si="1608">E1270+E1271</f>
        <v>7794.14</v>
      </c>
      <c r="F1269" s="41">
        <f t="shared" si="1608"/>
        <v>9199.77</v>
      </c>
      <c r="G1269" s="41">
        <f t="shared" si="1608"/>
        <v>10909.050000000001</v>
      </c>
      <c r="H1269" s="41">
        <f t="shared" si="1608"/>
        <v>12551.87</v>
      </c>
      <c r="I1269" s="41">
        <f t="shared" si="1608"/>
        <v>11775.97</v>
      </c>
      <c r="J1269" s="41">
        <f t="shared" si="1608"/>
        <v>11414.81</v>
      </c>
      <c r="K1269" s="41">
        <f t="shared" ref="K1269" si="1609">K1270+K1271</f>
        <v>11414.81</v>
      </c>
      <c r="L1269" s="10"/>
      <c r="M1269" s="12">
        <f t="shared" si="1528"/>
        <v>82188.930000000008</v>
      </c>
      <c r="N1269" s="2"/>
    </row>
    <row r="1270" spans="1:19" ht="16.5" x14ac:dyDescent="0.25">
      <c r="A1270" s="29"/>
      <c r="B1270" s="42"/>
      <c r="C1270" s="45" t="s">
        <v>59</v>
      </c>
      <c r="D1270" s="41">
        <f>D1355</f>
        <v>7128.51</v>
      </c>
      <c r="E1270" s="41">
        <f t="shared" ref="E1270:J1270" si="1610">E1355</f>
        <v>7794.14</v>
      </c>
      <c r="F1270" s="41">
        <f t="shared" si="1610"/>
        <v>9199.77</v>
      </c>
      <c r="G1270" s="41">
        <f>G1355</f>
        <v>10909.050000000001</v>
      </c>
      <c r="H1270" s="41">
        <f t="shared" si="1610"/>
        <v>0</v>
      </c>
      <c r="I1270" s="41">
        <f t="shared" si="1610"/>
        <v>0</v>
      </c>
      <c r="J1270" s="41">
        <f t="shared" si="1610"/>
        <v>0</v>
      </c>
      <c r="K1270" s="41">
        <f t="shared" ref="K1270" si="1611">K1355</f>
        <v>0</v>
      </c>
      <c r="L1270" s="10"/>
      <c r="M1270" s="12">
        <f t="shared" si="1528"/>
        <v>35031.47</v>
      </c>
      <c r="N1270" s="2"/>
    </row>
    <row r="1271" spans="1:19" ht="16.5" x14ac:dyDescent="0.25">
      <c r="A1271" s="29"/>
      <c r="B1271" s="42"/>
      <c r="C1271" s="45" t="s">
        <v>60</v>
      </c>
      <c r="D1271" s="41">
        <f>D1374</f>
        <v>0</v>
      </c>
      <c r="E1271" s="41">
        <f t="shared" ref="E1271:G1271" si="1612">E1374</f>
        <v>0</v>
      </c>
      <c r="F1271" s="41">
        <f t="shared" si="1612"/>
        <v>0</v>
      </c>
      <c r="G1271" s="41">
        <f t="shared" si="1612"/>
        <v>0</v>
      </c>
      <c r="H1271" s="41">
        <f>H1374+H1392</f>
        <v>12551.87</v>
      </c>
      <c r="I1271" s="41">
        <f>I1374+I1392</f>
        <v>11775.97</v>
      </c>
      <c r="J1271" s="41">
        <f>J1374+J1392</f>
        <v>11414.81</v>
      </c>
      <c r="K1271" s="41">
        <f>K1374+K1392</f>
        <v>11414.81</v>
      </c>
      <c r="L1271" s="10"/>
      <c r="M1271" s="12">
        <f t="shared" si="1528"/>
        <v>47157.46</v>
      </c>
      <c r="N1271" s="2"/>
    </row>
    <row r="1272" spans="1:19" ht="16.5" x14ac:dyDescent="0.25">
      <c r="A1272" s="29"/>
      <c r="B1272" s="42"/>
      <c r="C1272" s="43" t="s">
        <v>7</v>
      </c>
      <c r="D1272" s="41">
        <v>0</v>
      </c>
      <c r="E1272" s="41">
        <v>0</v>
      </c>
      <c r="F1272" s="41">
        <v>0</v>
      </c>
      <c r="G1272" s="41">
        <v>0</v>
      </c>
      <c r="H1272" s="41">
        <v>0</v>
      </c>
      <c r="I1272" s="41">
        <v>0</v>
      </c>
      <c r="J1272" s="41">
        <v>0</v>
      </c>
      <c r="K1272" s="41">
        <v>0</v>
      </c>
      <c r="L1272" s="10"/>
      <c r="M1272" s="12">
        <f t="shared" si="1528"/>
        <v>0</v>
      </c>
      <c r="N1272" s="2"/>
    </row>
    <row r="1273" spans="1:19" ht="16.5" x14ac:dyDescent="0.25">
      <c r="A1273" s="29"/>
      <c r="B1273" s="42"/>
      <c r="C1273" s="43" t="s">
        <v>9</v>
      </c>
      <c r="D1273" s="41">
        <f>D1274+D1275</f>
        <v>0</v>
      </c>
      <c r="E1273" s="41">
        <f t="shared" ref="E1273:J1273" si="1613">E1274+E1275</f>
        <v>20</v>
      </c>
      <c r="F1273" s="41">
        <f t="shared" si="1613"/>
        <v>345.69</v>
      </c>
      <c r="G1273" s="41">
        <f t="shared" si="1613"/>
        <v>0</v>
      </c>
      <c r="H1273" s="41">
        <f t="shared" si="1613"/>
        <v>0</v>
      </c>
      <c r="I1273" s="41">
        <f t="shared" si="1613"/>
        <v>0</v>
      </c>
      <c r="J1273" s="41">
        <f t="shared" si="1613"/>
        <v>0</v>
      </c>
      <c r="K1273" s="41">
        <f t="shared" ref="K1273" si="1614">K1274+K1275</f>
        <v>0</v>
      </c>
      <c r="L1273" s="10"/>
      <c r="M1273" s="12">
        <f t="shared" si="1528"/>
        <v>365.69</v>
      </c>
    </row>
    <row r="1274" spans="1:19" ht="16.5" x14ac:dyDescent="0.25">
      <c r="A1274" s="29"/>
      <c r="B1274" s="42"/>
      <c r="C1274" s="45" t="s">
        <v>59</v>
      </c>
      <c r="D1274" s="41">
        <f>D1358</f>
        <v>0</v>
      </c>
      <c r="E1274" s="41">
        <f t="shared" ref="E1274:J1274" si="1615">E1358</f>
        <v>20</v>
      </c>
      <c r="F1274" s="41">
        <f t="shared" si="1615"/>
        <v>345.69</v>
      </c>
      <c r="G1274" s="41">
        <f t="shared" si="1615"/>
        <v>0</v>
      </c>
      <c r="H1274" s="41">
        <f t="shared" si="1615"/>
        <v>0</v>
      </c>
      <c r="I1274" s="41">
        <f t="shared" si="1615"/>
        <v>0</v>
      </c>
      <c r="J1274" s="41">
        <f t="shared" si="1615"/>
        <v>0</v>
      </c>
      <c r="K1274" s="41">
        <f t="shared" ref="K1274" si="1616">K1358</f>
        <v>0</v>
      </c>
      <c r="L1274" s="10"/>
      <c r="M1274" s="12">
        <f t="shared" si="1528"/>
        <v>365.69</v>
      </c>
    </row>
    <row r="1275" spans="1:19" ht="16.5" x14ac:dyDescent="0.25">
      <c r="A1275" s="29"/>
      <c r="B1275" s="42"/>
      <c r="C1275" s="45" t="s">
        <v>60</v>
      </c>
      <c r="D1275" s="41">
        <f>D1359</f>
        <v>0</v>
      </c>
      <c r="E1275" s="41">
        <f t="shared" ref="E1275:J1275" si="1617">E1359</f>
        <v>0</v>
      </c>
      <c r="F1275" s="41">
        <f t="shared" si="1617"/>
        <v>0</v>
      </c>
      <c r="G1275" s="41">
        <f t="shared" si="1617"/>
        <v>0</v>
      </c>
      <c r="H1275" s="41">
        <f t="shared" si="1617"/>
        <v>0</v>
      </c>
      <c r="I1275" s="41">
        <f t="shared" si="1617"/>
        <v>0</v>
      </c>
      <c r="J1275" s="41">
        <f t="shared" si="1617"/>
        <v>0</v>
      </c>
      <c r="K1275" s="41">
        <f t="shared" ref="K1275" si="1618">K1359</f>
        <v>0</v>
      </c>
      <c r="L1275" s="10"/>
      <c r="M1275" s="12">
        <f t="shared" si="1528"/>
        <v>0</v>
      </c>
    </row>
    <row r="1276" spans="1:19" ht="16.5" x14ac:dyDescent="0.25">
      <c r="A1276" s="29" t="s">
        <v>122</v>
      </c>
      <c r="B1276" s="42" t="s">
        <v>121</v>
      </c>
      <c r="C1276" s="45" t="s">
        <v>156</v>
      </c>
      <c r="D1276" s="41">
        <f>D1277+D1278</f>
        <v>17745.27</v>
      </c>
      <c r="E1276" s="41">
        <f t="shared" ref="E1276:I1276" si="1619">E1277+E1278</f>
        <v>16001.67</v>
      </c>
      <c r="F1276" s="41">
        <f t="shared" si="1619"/>
        <v>16288.470000000001</v>
      </c>
      <c r="G1276" s="41">
        <f t="shared" si="1619"/>
        <v>16879.739999999998</v>
      </c>
      <c r="H1276" s="41">
        <f t="shared" si="1619"/>
        <v>18475.02</v>
      </c>
      <c r="I1276" s="41">
        <f t="shared" si="1619"/>
        <v>17966.16</v>
      </c>
      <c r="J1276" s="41">
        <f>J1277+J1278</f>
        <v>18366.150000000001</v>
      </c>
      <c r="K1276" s="41">
        <f>K1277+K1278</f>
        <v>18366.16</v>
      </c>
      <c r="L1276" s="10"/>
      <c r="M1276" s="12">
        <f t="shared" si="1528"/>
        <v>140088.64000000001</v>
      </c>
    </row>
    <row r="1277" spans="1:19" ht="16.5" x14ac:dyDescent="0.25">
      <c r="A1277" s="29"/>
      <c r="B1277" s="42"/>
      <c r="C1277" s="45" t="s">
        <v>59</v>
      </c>
      <c r="D1277" s="53">
        <f>D1284+D1291+D1298</f>
        <v>17745.27</v>
      </c>
      <c r="E1277" s="53">
        <f t="shared" ref="E1277:I1277" si="1620">E1284+E1291+E1298</f>
        <v>16001.67</v>
      </c>
      <c r="F1277" s="53">
        <f t="shared" si="1620"/>
        <v>16288.470000000001</v>
      </c>
      <c r="G1277" s="53">
        <f t="shared" si="1620"/>
        <v>16879.739999999998</v>
      </c>
      <c r="H1277" s="53">
        <f t="shared" si="1620"/>
        <v>0</v>
      </c>
      <c r="I1277" s="53">
        <f t="shared" si="1620"/>
        <v>0</v>
      </c>
      <c r="J1277" s="53">
        <f>J1284+J1291+J1298</f>
        <v>0</v>
      </c>
      <c r="K1277" s="53">
        <f>K1284+K1291+K1298</f>
        <v>0</v>
      </c>
      <c r="L1277" s="10"/>
      <c r="M1277" s="12">
        <f t="shared" ref="M1277:M1340" si="1621">D1277+E1277+F1277+G1277+H1277+I1277+J1277+K1277</f>
        <v>66915.149999999994</v>
      </c>
    </row>
    <row r="1278" spans="1:19" ht="16.5" x14ac:dyDescent="0.25">
      <c r="A1278" s="29"/>
      <c r="B1278" s="42"/>
      <c r="C1278" s="45" t="s">
        <v>60</v>
      </c>
      <c r="D1278" s="53">
        <f>D1285+D1292+D1299</f>
        <v>0</v>
      </c>
      <c r="E1278" s="53">
        <f t="shared" ref="E1278:I1278" si="1622">E1285+E1292+E1299</f>
        <v>0</v>
      </c>
      <c r="F1278" s="53">
        <f t="shared" si="1622"/>
        <v>0</v>
      </c>
      <c r="G1278" s="53">
        <f t="shared" si="1622"/>
        <v>0</v>
      </c>
      <c r="H1278" s="53">
        <f t="shared" si="1622"/>
        <v>18475.02</v>
      </c>
      <c r="I1278" s="53">
        <f t="shared" si="1622"/>
        <v>17966.16</v>
      </c>
      <c r="J1278" s="53">
        <f>J1285+J1292+J1299</f>
        <v>18366.150000000001</v>
      </c>
      <c r="K1278" s="53">
        <f>K1285+K1292+K1299</f>
        <v>18366.16</v>
      </c>
      <c r="L1278" s="10"/>
      <c r="M1278" s="12">
        <f t="shared" si="1621"/>
        <v>73173.490000000005</v>
      </c>
    </row>
    <row r="1279" spans="1:19" ht="16.5" x14ac:dyDescent="0.25">
      <c r="A1279" s="29"/>
      <c r="B1279" s="42"/>
      <c r="C1279" s="43" t="s">
        <v>160</v>
      </c>
      <c r="D1279" s="41">
        <f>D1280+D1281</f>
        <v>0</v>
      </c>
      <c r="E1279" s="41">
        <f t="shared" ref="E1279:K1279" si="1623">E1280+E1281</f>
        <v>0</v>
      </c>
      <c r="F1279" s="41">
        <f t="shared" si="1623"/>
        <v>254.28</v>
      </c>
      <c r="G1279" s="41">
        <f t="shared" si="1623"/>
        <v>231.6</v>
      </c>
      <c r="H1279" s="41">
        <f t="shared" si="1623"/>
        <v>200.04</v>
      </c>
      <c r="I1279" s="41">
        <f t="shared" si="1623"/>
        <v>0</v>
      </c>
      <c r="J1279" s="41">
        <f t="shared" ref="J1279" si="1624">J1280+J1281</f>
        <v>0</v>
      </c>
      <c r="K1279" s="41">
        <f t="shared" si="1623"/>
        <v>0</v>
      </c>
      <c r="L1279" s="10"/>
      <c r="M1279" s="12">
        <f t="shared" si="1621"/>
        <v>685.92</v>
      </c>
    </row>
    <row r="1280" spans="1:19" ht="16.5" x14ac:dyDescent="0.25">
      <c r="A1280" s="29"/>
      <c r="B1280" s="42"/>
      <c r="C1280" s="44" t="s">
        <v>59</v>
      </c>
      <c r="D1280" s="41">
        <f>D1284</f>
        <v>0</v>
      </c>
      <c r="E1280" s="41">
        <f t="shared" ref="E1280:K1280" si="1625">E1284</f>
        <v>0</v>
      </c>
      <c r="F1280" s="41">
        <f t="shared" si="1625"/>
        <v>254.28</v>
      </c>
      <c r="G1280" s="41">
        <f t="shared" si="1625"/>
        <v>231.6</v>
      </c>
      <c r="H1280" s="41">
        <f t="shared" si="1625"/>
        <v>0</v>
      </c>
      <c r="I1280" s="41">
        <f t="shared" si="1625"/>
        <v>0</v>
      </c>
      <c r="J1280" s="41">
        <f t="shared" ref="J1280" si="1626">J1284</f>
        <v>0</v>
      </c>
      <c r="K1280" s="41">
        <f t="shared" si="1625"/>
        <v>0</v>
      </c>
      <c r="L1280" s="10"/>
      <c r="M1280" s="12">
        <f t="shared" si="1621"/>
        <v>485.88</v>
      </c>
    </row>
    <row r="1281" spans="1:15" ht="16.5" x14ac:dyDescent="0.25">
      <c r="A1281" s="29"/>
      <c r="B1281" s="42"/>
      <c r="C1281" s="44" t="s">
        <v>60</v>
      </c>
      <c r="D1281" s="41">
        <f>D1285</f>
        <v>0</v>
      </c>
      <c r="E1281" s="41">
        <f t="shared" ref="E1281:K1281" si="1627">E1285</f>
        <v>0</v>
      </c>
      <c r="F1281" s="41">
        <f t="shared" si="1627"/>
        <v>0</v>
      </c>
      <c r="G1281" s="41">
        <f t="shared" si="1627"/>
        <v>0</v>
      </c>
      <c r="H1281" s="41">
        <f t="shared" si="1627"/>
        <v>200.04</v>
      </c>
      <c r="I1281" s="41">
        <f t="shared" si="1627"/>
        <v>0</v>
      </c>
      <c r="J1281" s="41">
        <f t="shared" ref="J1281" si="1628">J1285</f>
        <v>0</v>
      </c>
      <c r="K1281" s="41">
        <f t="shared" si="1627"/>
        <v>0</v>
      </c>
      <c r="L1281" s="10"/>
      <c r="M1281" s="12">
        <f t="shared" si="1621"/>
        <v>200.04</v>
      </c>
    </row>
    <row r="1282" spans="1:15" ht="16.5" x14ac:dyDescent="0.25">
      <c r="A1282" s="29"/>
      <c r="B1282" s="42"/>
      <c r="C1282" s="44" t="s">
        <v>151</v>
      </c>
      <c r="D1282" s="41"/>
      <c r="E1282" s="41"/>
      <c r="F1282" s="41"/>
      <c r="G1282" s="41"/>
      <c r="H1282" s="41"/>
      <c r="I1282" s="41"/>
      <c r="J1282" s="41"/>
      <c r="K1282" s="41"/>
      <c r="L1282" s="10"/>
      <c r="M1282" s="12">
        <f t="shared" si="1621"/>
        <v>0</v>
      </c>
    </row>
    <row r="1283" spans="1:15" ht="33" customHeight="1" x14ac:dyDescent="0.25">
      <c r="A1283" s="29"/>
      <c r="B1283" s="42"/>
      <c r="C1283" s="43" t="s">
        <v>162</v>
      </c>
      <c r="D1283" s="41">
        <f>D1284+D1285</f>
        <v>0</v>
      </c>
      <c r="E1283" s="41">
        <f t="shared" ref="E1283:K1283" si="1629">E1284+E1285</f>
        <v>0</v>
      </c>
      <c r="F1283" s="41">
        <f t="shared" si="1629"/>
        <v>254.28</v>
      </c>
      <c r="G1283" s="41">
        <f t="shared" si="1629"/>
        <v>231.6</v>
      </c>
      <c r="H1283" s="41">
        <f t="shared" si="1629"/>
        <v>200.04</v>
      </c>
      <c r="I1283" s="41">
        <f t="shared" si="1629"/>
        <v>0</v>
      </c>
      <c r="J1283" s="41">
        <f t="shared" ref="J1283" si="1630">J1284+J1285</f>
        <v>0</v>
      </c>
      <c r="K1283" s="41">
        <f t="shared" si="1629"/>
        <v>0</v>
      </c>
      <c r="L1283" s="10"/>
      <c r="M1283" s="12">
        <f t="shared" si="1621"/>
        <v>685.92</v>
      </c>
    </row>
    <row r="1284" spans="1:15" ht="16.5" x14ac:dyDescent="0.25">
      <c r="A1284" s="29"/>
      <c r="B1284" s="42"/>
      <c r="C1284" s="45" t="s">
        <v>59</v>
      </c>
      <c r="D1284" s="41">
        <f>D1308</f>
        <v>0</v>
      </c>
      <c r="E1284" s="41">
        <f t="shared" ref="E1284:J1284" si="1631">E1308</f>
        <v>0</v>
      </c>
      <c r="F1284" s="41">
        <f t="shared" si="1631"/>
        <v>254.28</v>
      </c>
      <c r="G1284" s="41">
        <f t="shared" si="1631"/>
        <v>231.6</v>
      </c>
      <c r="H1284" s="41">
        <f t="shared" si="1631"/>
        <v>0</v>
      </c>
      <c r="I1284" s="41">
        <f t="shared" si="1631"/>
        <v>0</v>
      </c>
      <c r="J1284" s="41">
        <f t="shared" si="1631"/>
        <v>0</v>
      </c>
      <c r="K1284" s="41">
        <f t="shared" ref="K1284" si="1632">K1308</f>
        <v>0</v>
      </c>
      <c r="L1284" s="10"/>
      <c r="M1284" s="12">
        <f t="shared" si="1621"/>
        <v>485.88</v>
      </c>
    </row>
    <row r="1285" spans="1:15" ht="16.5" x14ac:dyDescent="0.25">
      <c r="A1285" s="29"/>
      <c r="B1285" s="42"/>
      <c r="C1285" s="45" t="s">
        <v>60</v>
      </c>
      <c r="D1285" s="41">
        <f>D1309</f>
        <v>0</v>
      </c>
      <c r="E1285" s="41">
        <f t="shared" ref="E1285:J1285" si="1633">E1309</f>
        <v>0</v>
      </c>
      <c r="F1285" s="41">
        <f t="shared" si="1633"/>
        <v>0</v>
      </c>
      <c r="G1285" s="41">
        <f t="shared" si="1633"/>
        <v>0</v>
      </c>
      <c r="H1285" s="41">
        <f t="shared" si="1633"/>
        <v>200.04</v>
      </c>
      <c r="I1285" s="41">
        <f t="shared" si="1633"/>
        <v>0</v>
      </c>
      <c r="J1285" s="41">
        <f t="shared" si="1633"/>
        <v>0</v>
      </c>
      <c r="K1285" s="41">
        <f t="shared" ref="K1285" si="1634">K1309</f>
        <v>0</v>
      </c>
      <c r="L1285" s="10"/>
      <c r="M1285" s="12">
        <f t="shared" si="1621"/>
        <v>200.04</v>
      </c>
    </row>
    <row r="1286" spans="1:15" ht="16.5" x14ac:dyDescent="0.25">
      <c r="A1286" s="29"/>
      <c r="B1286" s="42"/>
      <c r="C1286" s="43" t="s">
        <v>149</v>
      </c>
      <c r="D1286" s="53">
        <f>D1287+D1288</f>
        <v>0</v>
      </c>
      <c r="E1286" s="53">
        <f t="shared" ref="E1286:K1286" si="1635">E1287+E1288</f>
        <v>193.35</v>
      </c>
      <c r="F1286" s="53">
        <f t="shared" si="1635"/>
        <v>0</v>
      </c>
      <c r="G1286" s="53">
        <f t="shared" si="1635"/>
        <v>0</v>
      </c>
      <c r="H1286" s="53">
        <f t="shared" si="1635"/>
        <v>0</v>
      </c>
      <c r="I1286" s="53">
        <f t="shared" si="1635"/>
        <v>0</v>
      </c>
      <c r="J1286" s="53">
        <f t="shared" ref="J1286" si="1636">J1287+J1288</f>
        <v>0</v>
      </c>
      <c r="K1286" s="53">
        <f t="shared" si="1635"/>
        <v>0</v>
      </c>
      <c r="L1286" s="10"/>
      <c r="M1286" s="12">
        <f t="shared" si="1621"/>
        <v>193.35</v>
      </c>
    </row>
    <row r="1287" spans="1:15" ht="16.5" x14ac:dyDescent="0.25">
      <c r="A1287" s="29"/>
      <c r="B1287" s="42"/>
      <c r="C1287" s="44" t="s">
        <v>59</v>
      </c>
      <c r="D1287" s="53">
        <f>D1291</f>
        <v>0</v>
      </c>
      <c r="E1287" s="53">
        <f t="shared" ref="E1287:K1288" si="1637">E1291</f>
        <v>193.35</v>
      </c>
      <c r="F1287" s="53">
        <f t="shared" si="1637"/>
        <v>0</v>
      </c>
      <c r="G1287" s="53">
        <f t="shared" si="1637"/>
        <v>0</v>
      </c>
      <c r="H1287" s="53">
        <f t="shared" si="1637"/>
        <v>0</v>
      </c>
      <c r="I1287" s="53">
        <f t="shared" si="1637"/>
        <v>0</v>
      </c>
      <c r="J1287" s="53">
        <f t="shared" ref="J1287" si="1638">J1291</f>
        <v>0</v>
      </c>
      <c r="K1287" s="53">
        <f t="shared" si="1637"/>
        <v>0</v>
      </c>
      <c r="L1287" s="10"/>
      <c r="M1287" s="12">
        <f t="shared" si="1621"/>
        <v>193.35</v>
      </c>
    </row>
    <row r="1288" spans="1:15" ht="16.5" x14ac:dyDescent="0.25">
      <c r="A1288" s="29"/>
      <c r="B1288" s="42"/>
      <c r="C1288" s="44" t="s">
        <v>60</v>
      </c>
      <c r="D1288" s="53">
        <f>D1292</f>
        <v>0</v>
      </c>
      <c r="E1288" s="53">
        <f t="shared" si="1637"/>
        <v>0</v>
      </c>
      <c r="F1288" s="53">
        <f t="shared" si="1637"/>
        <v>0</v>
      </c>
      <c r="G1288" s="53">
        <f t="shared" si="1637"/>
        <v>0</v>
      </c>
      <c r="H1288" s="53">
        <f t="shared" si="1637"/>
        <v>0</v>
      </c>
      <c r="I1288" s="53">
        <f t="shared" si="1637"/>
        <v>0</v>
      </c>
      <c r="J1288" s="53">
        <f t="shared" ref="J1288" si="1639">J1292</f>
        <v>0</v>
      </c>
      <c r="K1288" s="53">
        <f t="shared" si="1637"/>
        <v>0</v>
      </c>
      <c r="L1288" s="10"/>
      <c r="M1288" s="12">
        <f t="shared" si="1621"/>
        <v>0</v>
      </c>
    </row>
    <row r="1289" spans="1:15" ht="16.5" x14ac:dyDescent="0.25">
      <c r="A1289" s="29"/>
      <c r="B1289" s="42"/>
      <c r="C1289" s="44" t="s">
        <v>151</v>
      </c>
      <c r="D1289" s="53"/>
      <c r="E1289" s="53"/>
      <c r="F1289" s="53"/>
      <c r="G1289" s="53"/>
      <c r="H1289" s="53"/>
      <c r="I1289" s="53"/>
      <c r="J1289" s="53"/>
      <c r="K1289" s="53"/>
      <c r="L1289" s="10"/>
      <c r="M1289" s="12">
        <f t="shared" si="1621"/>
        <v>0</v>
      </c>
    </row>
    <row r="1290" spans="1:15" ht="32.25" customHeight="1" x14ac:dyDescent="0.25">
      <c r="A1290" s="29"/>
      <c r="B1290" s="42"/>
      <c r="C1290" s="43" t="s">
        <v>162</v>
      </c>
      <c r="D1290" s="41">
        <f>D1291+D1292</f>
        <v>0</v>
      </c>
      <c r="E1290" s="41">
        <f t="shared" ref="E1290:J1290" si="1640">E1291+E1292</f>
        <v>193.35</v>
      </c>
      <c r="F1290" s="41">
        <f t="shared" si="1640"/>
        <v>0</v>
      </c>
      <c r="G1290" s="41">
        <f t="shared" si="1640"/>
        <v>0</v>
      </c>
      <c r="H1290" s="41">
        <f t="shared" si="1640"/>
        <v>0</v>
      </c>
      <c r="I1290" s="41">
        <f t="shared" si="1640"/>
        <v>0</v>
      </c>
      <c r="J1290" s="41">
        <f t="shared" si="1640"/>
        <v>0</v>
      </c>
      <c r="K1290" s="41">
        <f t="shared" ref="K1290" si="1641">K1291+K1292</f>
        <v>0</v>
      </c>
      <c r="L1290" s="10"/>
      <c r="M1290" s="12">
        <f t="shared" si="1621"/>
        <v>193.35</v>
      </c>
    </row>
    <row r="1291" spans="1:15" ht="16.5" x14ac:dyDescent="0.25">
      <c r="A1291" s="29"/>
      <c r="B1291" s="42"/>
      <c r="C1291" s="45" t="s">
        <v>59</v>
      </c>
      <c r="D1291" s="41">
        <f>D1315</f>
        <v>0</v>
      </c>
      <c r="E1291" s="41">
        <f t="shared" ref="E1291:K1291" si="1642">E1315</f>
        <v>193.35</v>
      </c>
      <c r="F1291" s="41">
        <f t="shared" si="1642"/>
        <v>0</v>
      </c>
      <c r="G1291" s="41">
        <f t="shared" si="1642"/>
        <v>0</v>
      </c>
      <c r="H1291" s="41">
        <f t="shared" si="1642"/>
        <v>0</v>
      </c>
      <c r="I1291" s="41">
        <f t="shared" si="1642"/>
        <v>0</v>
      </c>
      <c r="J1291" s="41">
        <f t="shared" ref="J1291" si="1643">J1315</f>
        <v>0</v>
      </c>
      <c r="K1291" s="41">
        <f t="shared" si="1642"/>
        <v>0</v>
      </c>
      <c r="L1291" s="10"/>
      <c r="M1291" s="12">
        <f t="shared" si="1621"/>
        <v>193.35</v>
      </c>
    </row>
    <row r="1292" spans="1:15" ht="16.5" x14ac:dyDescent="0.25">
      <c r="A1292" s="29"/>
      <c r="B1292" s="42"/>
      <c r="C1292" s="45" t="s">
        <v>60</v>
      </c>
      <c r="D1292" s="41">
        <f>D1316</f>
        <v>0</v>
      </c>
      <c r="E1292" s="41">
        <f t="shared" ref="E1292:K1292" si="1644">E1316</f>
        <v>0</v>
      </c>
      <c r="F1292" s="41">
        <f t="shared" si="1644"/>
        <v>0</v>
      </c>
      <c r="G1292" s="41">
        <f t="shared" si="1644"/>
        <v>0</v>
      </c>
      <c r="H1292" s="41">
        <f t="shared" si="1644"/>
        <v>0</v>
      </c>
      <c r="I1292" s="41">
        <f t="shared" si="1644"/>
        <v>0</v>
      </c>
      <c r="J1292" s="41">
        <f t="shared" ref="J1292" si="1645">J1316</f>
        <v>0</v>
      </c>
      <c r="K1292" s="41">
        <f t="shared" si="1644"/>
        <v>0</v>
      </c>
      <c r="L1292" s="10"/>
      <c r="M1292" s="12">
        <f t="shared" si="1621"/>
        <v>0</v>
      </c>
    </row>
    <row r="1293" spans="1:15" ht="16.5" x14ac:dyDescent="0.25">
      <c r="A1293" s="29"/>
      <c r="B1293" s="42"/>
      <c r="C1293" s="44" t="s">
        <v>150</v>
      </c>
      <c r="D1293" s="41">
        <f>D1294+D1295</f>
        <v>17745.27</v>
      </c>
      <c r="E1293" s="41">
        <f t="shared" ref="E1293:K1293" si="1646">E1294+E1295</f>
        <v>15808.32</v>
      </c>
      <c r="F1293" s="41">
        <f t="shared" si="1646"/>
        <v>16034.19</v>
      </c>
      <c r="G1293" s="41">
        <f t="shared" si="1646"/>
        <v>16648.14</v>
      </c>
      <c r="H1293" s="41">
        <f t="shared" si="1646"/>
        <v>18274.98</v>
      </c>
      <c r="I1293" s="41">
        <f t="shared" si="1646"/>
        <v>17966.16</v>
      </c>
      <c r="J1293" s="41">
        <f t="shared" ref="J1293" si="1647">J1294+J1295</f>
        <v>18366.150000000001</v>
      </c>
      <c r="K1293" s="41">
        <f t="shared" si="1646"/>
        <v>18366.16</v>
      </c>
      <c r="L1293" s="10"/>
      <c r="M1293" s="12">
        <f t="shared" si="1621"/>
        <v>139209.37</v>
      </c>
    </row>
    <row r="1294" spans="1:15" ht="16.5" x14ac:dyDescent="0.25">
      <c r="A1294" s="29"/>
      <c r="B1294" s="42"/>
      <c r="C1294" s="44" t="s">
        <v>59</v>
      </c>
      <c r="D1294" s="41">
        <f>D1298</f>
        <v>17745.27</v>
      </c>
      <c r="E1294" s="41">
        <f t="shared" ref="E1294:K1295" si="1648">E1298</f>
        <v>15808.32</v>
      </c>
      <c r="F1294" s="41">
        <f t="shared" si="1648"/>
        <v>16034.19</v>
      </c>
      <c r="G1294" s="41">
        <f t="shared" si="1648"/>
        <v>16648.14</v>
      </c>
      <c r="H1294" s="41">
        <f t="shared" si="1648"/>
        <v>0</v>
      </c>
      <c r="I1294" s="41">
        <f t="shared" si="1648"/>
        <v>0</v>
      </c>
      <c r="J1294" s="41">
        <f>J1298</f>
        <v>0</v>
      </c>
      <c r="K1294" s="41">
        <f>K1298</f>
        <v>0</v>
      </c>
      <c r="L1294" s="10"/>
      <c r="M1294" s="12">
        <f t="shared" si="1621"/>
        <v>66235.92</v>
      </c>
    </row>
    <row r="1295" spans="1:15" ht="16.5" x14ac:dyDescent="0.25">
      <c r="A1295" s="29"/>
      <c r="B1295" s="42"/>
      <c r="C1295" s="44" t="s">
        <v>60</v>
      </c>
      <c r="D1295" s="41">
        <f>D1299</f>
        <v>0</v>
      </c>
      <c r="E1295" s="41">
        <f t="shared" si="1648"/>
        <v>0</v>
      </c>
      <c r="F1295" s="41">
        <f t="shared" si="1648"/>
        <v>0</v>
      </c>
      <c r="G1295" s="41">
        <f t="shared" si="1648"/>
        <v>0</v>
      </c>
      <c r="H1295" s="41">
        <f t="shared" si="1648"/>
        <v>18274.98</v>
      </c>
      <c r="I1295" s="41">
        <f t="shared" si="1648"/>
        <v>17966.16</v>
      </c>
      <c r="J1295" s="41">
        <f t="shared" ref="J1295" si="1649">J1299</f>
        <v>18366.150000000001</v>
      </c>
      <c r="K1295" s="41">
        <f t="shared" si="1648"/>
        <v>18366.16</v>
      </c>
      <c r="L1295" s="10"/>
      <c r="M1295" s="12">
        <f t="shared" si="1621"/>
        <v>72973.45</v>
      </c>
    </row>
    <row r="1296" spans="1:15" ht="16.5" x14ac:dyDescent="0.25">
      <c r="A1296" s="29"/>
      <c r="B1296" s="42"/>
      <c r="C1296" s="44" t="s">
        <v>151</v>
      </c>
      <c r="D1296" s="41"/>
      <c r="E1296" s="41"/>
      <c r="F1296" s="41"/>
      <c r="G1296" s="41"/>
      <c r="H1296" s="41"/>
      <c r="I1296" s="41"/>
      <c r="J1296" s="41"/>
      <c r="K1296" s="41"/>
      <c r="L1296" s="10"/>
      <c r="M1296" s="12">
        <f t="shared" si="1621"/>
        <v>0</v>
      </c>
      <c r="O1296" t="s">
        <v>163</v>
      </c>
    </row>
    <row r="1297" spans="1:13" ht="32.25" customHeight="1" x14ac:dyDescent="0.25">
      <c r="A1297" s="29"/>
      <c r="B1297" s="42"/>
      <c r="C1297" s="43" t="s">
        <v>161</v>
      </c>
      <c r="D1297" s="41">
        <f>D1298+D1299</f>
        <v>17745.27</v>
      </c>
      <c r="E1297" s="41">
        <f t="shared" ref="E1297:J1297" si="1650">E1298+E1299</f>
        <v>15808.32</v>
      </c>
      <c r="F1297" s="41">
        <f t="shared" si="1650"/>
        <v>16034.19</v>
      </c>
      <c r="G1297" s="41">
        <f t="shared" si="1650"/>
        <v>16648.14</v>
      </c>
      <c r="H1297" s="41">
        <f t="shared" si="1650"/>
        <v>18274.98</v>
      </c>
      <c r="I1297" s="41">
        <f t="shared" si="1650"/>
        <v>17966.16</v>
      </c>
      <c r="J1297" s="41">
        <f t="shared" si="1650"/>
        <v>18366.150000000001</v>
      </c>
      <c r="K1297" s="41">
        <f t="shared" ref="K1297" si="1651">K1298+K1299</f>
        <v>18366.16</v>
      </c>
      <c r="L1297" s="10"/>
      <c r="M1297" s="12">
        <f t="shared" si="1621"/>
        <v>139209.37</v>
      </c>
    </row>
    <row r="1298" spans="1:13" ht="16.5" x14ac:dyDescent="0.25">
      <c r="A1298" s="29"/>
      <c r="B1298" s="42"/>
      <c r="C1298" s="45" t="s">
        <v>59</v>
      </c>
      <c r="D1298" s="41">
        <f t="shared" ref="D1298:K1299" si="1652">D1322+D1340</f>
        <v>17745.27</v>
      </c>
      <c r="E1298" s="41">
        <f t="shared" si="1652"/>
        <v>15808.32</v>
      </c>
      <c r="F1298" s="41">
        <f t="shared" si="1652"/>
        <v>16034.19</v>
      </c>
      <c r="G1298" s="41">
        <f t="shared" si="1652"/>
        <v>16648.14</v>
      </c>
      <c r="H1298" s="41">
        <f t="shared" si="1652"/>
        <v>0</v>
      </c>
      <c r="I1298" s="41">
        <f t="shared" si="1652"/>
        <v>0</v>
      </c>
      <c r="J1298" s="41">
        <f t="shared" ref="J1298" si="1653">J1322+J1340</f>
        <v>0</v>
      </c>
      <c r="K1298" s="41">
        <f t="shared" si="1652"/>
        <v>0</v>
      </c>
      <c r="L1298" s="10"/>
      <c r="M1298" s="12">
        <f t="shared" si="1621"/>
        <v>66235.92</v>
      </c>
    </row>
    <row r="1299" spans="1:13" ht="16.5" x14ac:dyDescent="0.25">
      <c r="A1299" s="29"/>
      <c r="B1299" s="42"/>
      <c r="C1299" s="45" t="s">
        <v>60</v>
      </c>
      <c r="D1299" s="41">
        <f t="shared" si="1652"/>
        <v>0</v>
      </c>
      <c r="E1299" s="41">
        <f t="shared" si="1652"/>
        <v>0</v>
      </c>
      <c r="F1299" s="41">
        <f t="shared" si="1652"/>
        <v>0</v>
      </c>
      <c r="G1299" s="41">
        <f t="shared" si="1652"/>
        <v>0</v>
      </c>
      <c r="H1299" s="41">
        <f t="shared" si="1652"/>
        <v>18274.98</v>
      </c>
      <c r="I1299" s="41">
        <f t="shared" si="1652"/>
        <v>17966.16</v>
      </c>
      <c r="J1299" s="41">
        <f t="shared" ref="J1299" si="1654">J1323+J1341</f>
        <v>18366.150000000001</v>
      </c>
      <c r="K1299" s="41">
        <f t="shared" si="1652"/>
        <v>18366.16</v>
      </c>
      <c r="L1299" s="10"/>
      <c r="M1299" s="12">
        <f t="shared" si="1621"/>
        <v>72973.45</v>
      </c>
    </row>
    <row r="1300" spans="1:13" ht="16.5" x14ac:dyDescent="0.25">
      <c r="A1300" s="29" t="s">
        <v>27</v>
      </c>
      <c r="B1300" s="42" t="s">
        <v>123</v>
      </c>
      <c r="C1300" s="45" t="s">
        <v>156</v>
      </c>
      <c r="D1300" s="41">
        <f>D1301+D1302</f>
        <v>17741.43</v>
      </c>
      <c r="E1300" s="41">
        <f t="shared" ref="E1300:J1300" si="1655">E1301+E1302</f>
        <v>15860.85</v>
      </c>
      <c r="F1300" s="41">
        <f t="shared" si="1655"/>
        <v>16288.470000000001</v>
      </c>
      <c r="G1300" s="41">
        <f t="shared" si="1655"/>
        <v>16876.739999999998</v>
      </c>
      <c r="H1300" s="41">
        <f t="shared" si="1655"/>
        <v>18475.02</v>
      </c>
      <c r="I1300" s="41">
        <f t="shared" si="1655"/>
        <v>17966.16</v>
      </c>
      <c r="J1300" s="41">
        <f t="shared" si="1655"/>
        <v>18366.150000000001</v>
      </c>
      <c r="K1300" s="41">
        <f t="shared" ref="K1300" si="1656">K1301+K1302</f>
        <v>18366.16</v>
      </c>
      <c r="L1300" s="10"/>
      <c r="M1300" s="12">
        <f t="shared" si="1621"/>
        <v>139940.98000000001</v>
      </c>
    </row>
    <row r="1301" spans="1:13" ht="16.5" x14ac:dyDescent="0.25">
      <c r="A1301" s="29"/>
      <c r="B1301" s="42"/>
      <c r="C1301" s="45" t="s">
        <v>59</v>
      </c>
      <c r="D1301" s="53">
        <f>D1304+D1311+D1318</f>
        <v>17741.43</v>
      </c>
      <c r="E1301" s="53">
        <f t="shared" ref="E1301:K1301" si="1657">E1304+E1311+E1318</f>
        <v>15860.85</v>
      </c>
      <c r="F1301" s="53">
        <f t="shared" si="1657"/>
        <v>16288.470000000001</v>
      </c>
      <c r="G1301" s="53">
        <f t="shared" si="1657"/>
        <v>16876.739999999998</v>
      </c>
      <c r="H1301" s="53">
        <f t="shared" si="1657"/>
        <v>0</v>
      </c>
      <c r="I1301" s="53">
        <f t="shared" si="1657"/>
        <v>0</v>
      </c>
      <c r="J1301" s="53">
        <f t="shared" ref="J1301" si="1658">J1304+J1311+J1318</f>
        <v>0</v>
      </c>
      <c r="K1301" s="53">
        <f t="shared" si="1657"/>
        <v>0</v>
      </c>
      <c r="L1301" s="10"/>
      <c r="M1301" s="12">
        <f t="shared" si="1621"/>
        <v>66767.489999999991</v>
      </c>
    </row>
    <row r="1302" spans="1:13" ht="16.5" x14ac:dyDescent="0.25">
      <c r="A1302" s="29"/>
      <c r="B1302" s="42"/>
      <c r="C1302" s="45" t="s">
        <v>60</v>
      </c>
      <c r="D1302" s="53">
        <f>D1305+D1312+D1319</f>
        <v>0</v>
      </c>
      <c r="E1302" s="53">
        <f t="shared" ref="E1302:K1302" si="1659">E1305+E1312+E1319</f>
        <v>0</v>
      </c>
      <c r="F1302" s="53">
        <f t="shared" si="1659"/>
        <v>0</v>
      </c>
      <c r="G1302" s="53">
        <f t="shared" si="1659"/>
        <v>0</v>
      </c>
      <c r="H1302" s="53">
        <f t="shared" si="1659"/>
        <v>18475.02</v>
      </c>
      <c r="I1302" s="53">
        <f t="shared" si="1659"/>
        <v>17966.16</v>
      </c>
      <c r="J1302" s="53">
        <f t="shared" ref="J1302" si="1660">J1305+J1312+J1319</f>
        <v>18366.150000000001</v>
      </c>
      <c r="K1302" s="53">
        <f t="shared" si="1659"/>
        <v>18366.16</v>
      </c>
      <c r="L1302" s="10"/>
      <c r="M1302" s="12">
        <f t="shared" si="1621"/>
        <v>73173.490000000005</v>
      </c>
    </row>
    <row r="1303" spans="1:13" ht="16.5" x14ac:dyDescent="0.25">
      <c r="A1303" s="29"/>
      <c r="B1303" s="42"/>
      <c r="C1303" s="43" t="s">
        <v>160</v>
      </c>
      <c r="D1303" s="41">
        <f>D1304+D1305</f>
        <v>0</v>
      </c>
      <c r="E1303" s="41">
        <f t="shared" ref="E1303:K1303" si="1661">E1304+E1305</f>
        <v>0</v>
      </c>
      <c r="F1303" s="41">
        <f t="shared" si="1661"/>
        <v>254.28</v>
      </c>
      <c r="G1303" s="41">
        <f t="shared" si="1661"/>
        <v>231.6</v>
      </c>
      <c r="H1303" s="41">
        <f t="shared" si="1661"/>
        <v>200.04</v>
      </c>
      <c r="I1303" s="41">
        <f t="shared" si="1661"/>
        <v>0</v>
      </c>
      <c r="J1303" s="41">
        <f t="shared" ref="J1303" si="1662">J1304+J1305</f>
        <v>0</v>
      </c>
      <c r="K1303" s="41">
        <f t="shared" si="1661"/>
        <v>0</v>
      </c>
      <c r="L1303" s="10"/>
      <c r="M1303" s="12">
        <f t="shared" si="1621"/>
        <v>685.92</v>
      </c>
    </row>
    <row r="1304" spans="1:13" ht="16.5" x14ac:dyDescent="0.25">
      <c r="A1304" s="29"/>
      <c r="B1304" s="42"/>
      <c r="C1304" s="44" t="s">
        <v>59</v>
      </c>
      <c r="D1304" s="41">
        <f>D1308</f>
        <v>0</v>
      </c>
      <c r="E1304" s="41">
        <f t="shared" ref="E1304:K1304" si="1663">E1308</f>
        <v>0</v>
      </c>
      <c r="F1304" s="41">
        <f t="shared" si="1663"/>
        <v>254.28</v>
      </c>
      <c r="G1304" s="41">
        <f t="shared" si="1663"/>
        <v>231.6</v>
      </c>
      <c r="H1304" s="41">
        <f t="shared" si="1663"/>
        <v>0</v>
      </c>
      <c r="I1304" s="41">
        <f t="shared" si="1663"/>
        <v>0</v>
      </c>
      <c r="J1304" s="41">
        <f t="shared" ref="J1304" si="1664">J1308</f>
        <v>0</v>
      </c>
      <c r="K1304" s="41">
        <f t="shared" si="1663"/>
        <v>0</v>
      </c>
      <c r="L1304" s="10"/>
      <c r="M1304" s="12">
        <f t="shared" si="1621"/>
        <v>485.88</v>
      </c>
    </row>
    <row r="1305" spans="1:13" ht="16.5" x14ac:dyDescent="0.25">
      <c r="A1305" s="29"/>
      <c r="B1305" s="42"/>
      <c r="C1305" s="44" t="s">
        <v>60</v>
      </c>
      <c r="D1305" s="41">
        <f>D1309</f>
        <v>0</v>
      </c>
      <c r="E1305" s="41">
        <f t="shared" ref="E1305:K1305" si="1665">E1309</f>
        <v>0</v>
      </c>
      <c r="F1305" s="41">
        <f t="shared" si="1665"/>
        <v>0</v>
      </c>
      <c r="G1305" s="41">
        <f t="shared" si="1665"/>
        <v>0</v>
      </c>
      <c r="H1305" s="41">
        <f t="shared" si="1665"/>
        <v>200.04</v>
      </c>
      <c r="I1305" s="41">
        <f t="shared" si="1665"/>
        <v>0</v>
      </c>
      <c r="J1305" s="41">
        <f t="shared" ref="J1305" si="1666">J1309</f>
        <v>0</v>
      </c>
      <c r="K1305" s="41">
        <f t="shared" si="1665"/>
        <v>0</v>
      </c>
      <c r="L1305" s="10"/>
      <c r="M1305" s="12">
        <f t="shared" si="1621"/>
        <v>200.04</v>
      </c>
    </row>
    <row r="1306" spans="1:13" ht="16.5" x14ac:dyDescent="0.25">
      <c r="A1306" s="29"/>
      <c r="B1306" s="42"/>
      <c r="C1306" s="44" t="s">
        <v>151</v>
      </c>
      <c r="D1306" s="41"/>
      <c r="E1306" s="41"/>
      <c r="F1306" s="41"/>
      <c r="G1306" s="41"/>
      <c r="H1306" s="41"/>
      <c r="I1306" s="41"/>
      <c r="J1306" s="41"/>
      <c r="K1306" s="41"/>
      <c r="L1306" s="10"/>
      <c r="M1306" s="12">
        <f t="shared" si="1621"/>
        <v>0</v>
      </c>
    </row>
    <row r="1307" spans="1:13" ht="34.5" customHeight="1" x14ac:dyDescent="0.25">
      <c r="A1307" s="29"/>
      <c r="B1307" s="42"/>
      <c r="C1307" s="43" t="s">
        <v>162</v>
      </c>
      <c r="D1307" s="41">
        <f>D1308+D1309</f>
        <v>0</v>
      </c>
      <c r="E1307" s="41">
        <f t="shared" ref="E1307:J1307" si="1667">E1308+E1309</f>
        <v>0</v>
      </c>
      <c r="F1307" s="41">
        <f t="shared" si="1667"/>
        <v>254.28</v>
      </c>
      <c r="G1307" s="41">
        <f t="shared" si="1667"/>
        <v>231.6</v>
      </c>
      <c r="H1307" s="41">
        <f t="shared" si="1667"/>
        <v>200.04</v>
      </c>
      <c r="I1307" s="41">
        <f t="shared" si="1667"/>
        <v>0</v>
      </c>
      <c r="J1307" s="41">
        <f t="shared" si="1667"/>
        <v>0</v>
      </c>
      <c r="K1307" s="41">
        <f t="shared" ref="K1307" si="1668">K1308+K1309</f>
        <v>0</v>
      </c>
      <c r="L1307" s="10"/>
      <c r="M1307" s="12">
        <f t="shared" si="1621"/>
        <v>685.92</v>
      </c>
    </row>
    <row r="1308" spans="1:13" ht="16.5" x14ac:dyDescent="0.25">
      <c r="A1308" s="29"/>
      <c r="B1308" s="42"/>
      <c r="C1308" s="45" t="s">
        <v>59</v>
      </c>
      <c r="D1308" s="41">
        <v>0</v>
      </c>
      <c r="E1308" s="41">
        <v>0</v>
      </c>
      <c r="F1308" s="41">
        <v>254.28</v>
      </c>
      <c r="G1308" s="41">
        <v>231.6</v>
      </c>
      <c r="H1308" s="41">
        <v>0</v>
      </c>
      <c r="I1308" s="41">
        <v>0</v>
      </c>
      <c r="J1308" s="41">
        <v>0</v>
      </c>
      <c r="K1308" s="41">
        <v>0</v>
      </c>
      <c r="L1308" s="10"/>
      <c r="M1308" s="12">
        <f t="shared" si="1621"/>
        <v>485.88</v>
      </c>
    </row>
    <row r="1309" spans="1:13" ht="16.5" x14ac:dyDescent="0.25">
      <c r="A1309" s="29"/>
      <c r="B1309" s="42"/>
      <c r="C1309" s="45" t="s">
        <v>60</v>
      </c>
      <c r="D1309" s="41">
        <v>0</v>
      </c>
      <c r="E1309" s="41">
        <v>0</v>
      </c>
      <c r="F1309" s="41">
        <v>0</v>
      </c>
      <c r="G1309" s="41">
        <v>0</v>
      </c>
      <c r="H1309" s="41">
        <v>200.04</v>
      </c>
      <c r="I1309" s="41">
        <v>0</v>
      </c>
      <c r="J1309" s="41">
        <v>0</v>
      </c>
      <c r="K1309" s="41">
        <v>0</v>
      </c>
      <c r="L1309" s="10"/>
      <c r="M1309" s="12">
        <f t="shared" si="1621"/>
        <v>200.04</v>
      </c>
    </row>
    <row r="1310" spans="1:13" ht="16.5" x14ac:dyDescent="0.25">
      <c r="A1310" s="29"/>
      <c r="B1310" s="42"/>
      <c r="C1310" s="43" t="s">
        <v>149</v>
      </c>
      <c r="D1310" s="41">
        <f>D1311+D1312</f>
        <v>0</v>
      </c>
      <c r="E1310" s="41">
        <f t="shared" ref="E1310:K1310" si="1669">E1311+E1312</f>
        <v>193.35</v>
      </c>
      <c r="F1310" s="41">
        <f t="shared" si="1669"/>
        <v>0</v>
      </c>
      <c r="G1310" s="41">
        <f t="shared" si="1669"/>
        <v>0</v>
      </c>
      <c r="H1310" s="41">
        <f t="shared" si="1669"/>
        <v>0</v>
      </c>
      <c r="I1310" s="41">
        <f t="shared" si="1669"/>
        <v>0</v>
      </c>
      <c r="J1310" s="41">
        <f t="shared" ref="J1310" si="1670">J1311+J1312</f>
        <v>0</v>
      </c>
      <c r="K1310" s="41">
        <f t="shared" si="1669"/>
        <v>0</v>
      </c>
      <c r="L1310" s="10"/>
      <c r="M1310" s="12">
        <f t="shared" si="1621"/>
        <v>193.35</v>
      </c>
    </row>
    <row r="1311" spans="1:13" ht="16.5" x14ac:dyDescent="0.25">
      <c r="A1311" s="29"/>
      <c r="B1311" s="42"/>
      <c r="C1311" s="44" t="s">
        <v>59</v>
      </c>
      <c r="D1311" s="41">
        <f>D1315</f>
        <v>0</v>
      </c>
      <c r="E1311" s="41">
        <f t="shared" ref="E1311:K1311" si="1671">E1315</f>
        <v>193.35</v>
      </c>
      <c r="F1311" s="41">
        <f t="shared" si="1671"/>
        <v>0</v>
      </c>
      <c r="G1311" s="41">
        <f t="shared" si="1671"/>
        <v>0</v>
      </c>
      <c r="H1311" s="41">
        <f t="shared" si="1671"/>
        <v>0</v>
      </c>
      <c r="I1311" s="41">
        <f t="shared" si="1671"/>
        <v>0</v>
      </c>
      <c r="J1311" s="41">
        <f t="shared" ref="J1311" si="1672">J1315</f>
        <v>0</v>
      </c>
      <c r="K1311" s="41">
        <f t="shared" si="1671"/>
        <v>0</v>
      </c>
      <c r="L1311" s="10"/>
      <c r="M1311" s="12">
        <f t="shared" si="1621"/>
        <v>193.35</v>
      </c>
    </row>
    <row r="1312" spans="1:13" ht="16.5" x14ac:dyDescent="0.25">
      <c r="A1312" s="29"/>
      <c r="B1312" s="42"/>
      <c r="C1312" s="44" t="s">
        <v>60</v>
      </c>
      <c r="D1312" s="41">
        <f>D1316</f>
        <v>0</v>
      </c>
      <c r="E1312" s="41">
        <f t="shared" ref="E1312:K1312" si="1673">E1316</f>
        <v>0</v>
      </c>
      <c r="F1312" s="41">
        <f t="shared" si="1673"/>
        <v>0</v>
      </c>
      <c r="G1312" s="41">
        <f t="shared" si="1673"/>
        <v>0</v>
      </c>
      <c r="H1312" s="41">
        <f t="shared" si="1673"/>
        <v>0</v>
      </c>
      <c r="I1312" s="41">
        <f t="shared" si="1673"/>
        <v>0</v>
      </c>
      <c r="J1312" s="41">
        <f t="shared" ref="J1312" si="1674">J1316</f>
        <v>0</v>
      </c>
      <c r="K1312" s="41">
        <f t="shared" si="1673"/>
        <v>0</v>
      </c>
      <c r="L1312" s="10"/>
      <c r="M1312" s="12">
        <f t="shared" si="1621"/>
        <v>0</v>
      </c>
    </row>
    <row r="1313" spans="1:13" ht="16.5" x14ac:dyDescent="0.25">
      <c r="A1313" s="29"/>
      <c r="B1313" s="42"/>
      <c r="C1313" s="44" t="s">
        <v>151</v>
      </c>
      <c r="D1313" s="41"/>
      <c r="E1313" s="41"/>
      <c r="F1313" s="41"/>
      <c r="G1313" s="41"/>
      <c r="H1313" s="41"/>
      <c r="I1313" s="41"/>
      <c r="J1313" s="41"/>
      <c r="K1313" s="41"/>
      <c r="L1313" s="10"/>
      <c r="M1313" s="12">
        <f t="shared" si="1621"/>
        <v>0</v>
      </c>
    </row>
    <row r="1314" spans="1:13" ht="34.5" customHeight="1" x14ac:dyDescent="0.25">
      <c r="A1314" s="29"/>
      <c r="B1314" s="42"/>
      <c r="C1314" s="43" t="s">
        <v>162</v>
      </c>
      <c r="D1314" s="41">
        <f>D1315+D1316</f>
        <v>0</v>
      </c>
      <c r="E1314" s="41">
        <f t="shared" ref="E1314:J1314" si="1675">E1315+E1316</f>
        <v>193.35</v>
      </c>
      <c r="F1314" s="41">
        <f t="shared" si="1675"/>
        <v>0</v>
      </c>
      <c r="G1314" s="41">
        <f t="shared" si="1675"/>
        <v>0</v>
      </c>
      <c r="H1314" s="41">
        <f t="shared" si="1675"/>
        <v>0</v>
      </c>
      <c r="I1314" s="41">
        <f t="shared" si="1675"/>
        <v>0</v>
      </c>
      <c r="J1314" s="41">
        <f t="shared" si="1675"/>
        <v>0</v>
      </c>
      <c r="K1314" s="41">
        <f t="shared" ref="K1314" si="1676">K1315+K1316</f>
        <v>0</v>
      </c>
      <c r="L1314" s="10"/>
      <c r="M1314" s="12">
        <f t="shared" si="1621"/>
        <v>193.35</v>
      </c>
    </row>
    <row r="1315" spans="1:13" ht="16.5" x14ac:dyDescent="0.25">
      <c r="A1315" s="29"/>
      <c r="B1315" s="42"/>
      <c r="C1315" s="45" t="s">
        <v>59</v>
      </c>
      <c r="D1315" s="41">
        <v>0</v>
      </c>
      <c r="E1315" s="41">
        <v>193.35</v>
      </c>
      <c r="F1315" s="41">
        <v>0</v>
      </c>
      <c r="G1315" s="41">
        <v>0</v>
      </c>
      <c r="H1315" s="41">
        <v>0</v>
      </c>
      <c r="I1315" s="41">
        <v>0</v>
      </c>
      <c r="J1315" s="41">
        <v>0</v>
      </c>
      <c r="K1315" s="41">
        <v>0</v>
      </c>
      <c r="L1315" s="10"/>
      <c r="M1315" s="12">
        <f t="shared" si="1621"/>
        <v>193.35</v>
      </c>
    </row>
    <row r="1316" spans="1:13" ht="16.5" x14ac:dyDescent="0.25">
      <c r="A1316" s="29"/>
      <c r="B1316" s="42"/>
      <c r="C1316" s="45" t="s">
        <v>60</v>
      </c>
      <c r="D1316" s="41">
        <v>0</v>
      </c>
      <c r="E1316" s="41">
        <v>0</v>
      </c>
      <c r="F1316" s="41">
        <v>0</v>
      </c>
      <c r="G1316" s="41">
        <v>0</v>
      </c>
      <c r="H1316" s="41">
        <v>0</v>
      </c>
      <c r="I1316" s="41">
        <v>0</v>
      </c>
      <c r="J1316" s="41">
        <v>0</v>
      </c>
      <c r="K1316" s="41">
        <v>0</v>
      </c>
      <c r="L1316" s="10"/>
      <c r="M1316" s="12">
        <f t="shared" si="1621"/>
        <v>0</v>
      </c>
    </row>
    <row r="1317" spans="1:13" ht="16.5" x14ac:dyDescent="0.25">
      <c r="A1317" s="29"/>
      <c r="B1317" s="42"/>
      <c r="C1317" s="44" t="s">
        <v>150</v>
      </c>
      <c r="D1317" s="41">
        <f>D1318+D1319</f>
        <v>17741.43</v>
      </c>
      <c r="E1317" s="41">
        <f t="shared" ref="E1317:K1317" si="1677">E1318+E1319</f>
        <v>15667.5</v>
      </c>
      <c r="F1317" s="41">
        <f t="shared" si="1677"/>
        <v>16034.19</v>
      </c>
      <c r="G1317" s="41">
        <f t="shared" si="1677"/>
        <v>16645.14</v>
      </c>
      <c r="H1317" s="41">
        <f t="shared" si="1677"/>
        <v>18274.98</v>
      </c>
      <c r="I1317" s="41">
        <f t="shared" si="1677"/>
        <v>17966.16</v>
      </c>
      <c r="J1317" s="41">
        <f t="shared" ref="J1317" si="1678">J1318+J1319</f>
        <v>18366.150000000001</v>
      </c>
      <c r="K1317" s="41">
        <f t="shared" si="1677"/>
        <v>18366.16</v>
      </c>
      <c r="L1317" s="10"/>
      <c r="M1317" s="12">
        <f t="shared" si="1621"/>
        <v>139061.71000000002</v>
      </c>
    </row>
    <row r="1318" spans="1:13" ht="16.5" x14ac:dyDescent="0.25">
      <c r="A1318" s="29"/>
      <c r="B1318" s="42"/>
      <c r="C1318" s="44" t="s">
        <v>59</v>
      </c>
      <c r="D1318" s="41">
        <f>D1322</f>
        <v>17741.43</v>
      </c>
      <c r="E1318" s="41">
        <f t="shared" ref="E1318:K1318" si="1679">E1322</f>
        <v>15667.5</v>
      </c>
      <c r="F1318" s="41">
        <f t="shared" si="1679"/>
        <v>16034.19</v>
      </c>
      <c r="G1318" s="41">
        <f t="shared" si="1679"/>
        <v>16645.14</v>
      </c>
      <c r="H1318" s="41">
        <f t="shared" si="1679"/>
        <v>0</v>
      </c>
      <c r="I1318" s="41">
        <f t="shared" si="1679"/>
        <v>0</v>
      </c>
      <c r="J1318" s="41">
        <f t="shared" ref="J1318" si="1680">J1322</f>
        <v>0</v>
      </c>
      <c r="K1318" s="41">
        <f t="shared" si="1679"/>
        <v>0</v>
      </c>
      <c r="L1318" s="10"/>
      <c r="M1318" s="12">
        <f t="shared" si="1621"/>
        <v>66088.260000000009</v>
      </c>
    </row>
    <row r="1319" spans="1:13" ht="16.5" x14ac:dyDescent="0.25">
      <c r="A1319" s="29"/>
      <c r="B1319" s="42"/>
      <c r="C1319" s="44" t="s">
        <v>60</v>
      </c>
      <c r="D1319" s="41">
        <f>D1323</f>
        <v>0</v>
      </c>
      <c r="E1319" s="41">
        <f t="shared" ref="E1319:K1319" si="1681">E1323</f>
        <v>0</v>
      </c>
      <c r="F1319" s="41">
        <f t="shared" si="1681"/>
        <v>0</v>
      </c>
      <c r="G1319" s="41">
        <f t="shared" si="1681"/>
        <v>0</v>
      </c>
      <c r="H1319" s="41">
        <f t="shared" si="1681"/>
        <v>18274.98</v>
      </c>
      <c r="I1319" s="41">
        <f t="shared" si="1681"/>
        <v>17966.16</v>
      </c>
      <c r="J1319" s="41">
        <f t="shared" ref="J1319" si="1682">J1323</f>
        <v>18366.150000000001</v>
      </c>
      <c r="K1319" s="41">
        <f t="shared" si="1681"/>
        <v>18366.16</v>
      </c>
      <c r="L1319" s="10"/>
      <c r="M1319" s="12">
        <f t="shared" si="1621"/>
        <v>72973.45</v>
      </c>
    </row>
    <row r="1320" spans="1:13" ht="16.5" x14ac:dyDescent="0.25">
      <c r="A1320" s="29"/>
      <c r="B1320" s="42"/>
      <c r="C1320" s="44" t="s">
        <v>151</v>
      </c>
      <c r="D1320" s="41"/>
      <c r="E1320" s="41"/>
      <c r="F1320" s="41"/>
      <c r="G1320" s="41"/>
      <c r="H1320" s="41"/>
      <c r="I1320" s="41"/>
      <c r="J1320" s="41"/>
      <c r="K1320" s="41"/>
      <c r="L1320" s="10"/>
      <c r="M1320" s="12">
        <f t="shared" si="1621"/>
        <v>0</v>
      </c>
    </row>
    <row r="1321" spans="1:13" ht="31.5" customHeight="1" x14ac:dyDescent="0.25">
      <c r="A1321" s="29"/>
      <c r="B1321" s="42"/>
      <c r="C1321" s="43" t="s">
        <v>161</v>
      </c>
      <c r="D1321" s="41">
        <f>D1322+D1323</f>
        <v>17741.43</v>
      </c>
      <c r="E1321" s="41">
        <f t="shared" ref="E1321:K1321" si="1683">E1322+E1323</f>
        <v>15667.5</v>
      </c>
      <c r="F1321" s="41">
        <f t="shared" si="1683"/>
        <v>16034.19</v>
      </c>
      <c r="G1321" s="41">
        <f t="shared" si="1683"/>
        <v>16645.14</v>
      </c>
      <c r="H1321" s="41">
        <f t="shared" si="1683"/>
        <v>18274.98</v>
      </c>
      <c r="I1321" s="41">
        <f t="shared" si="1683"/>
        <v>17966.16</v>
      </c>
      <c r="J1321" s="41">
        <f t="shared" ref="J1321" si="1684">J1322+J1323</f>
        <v>18366.150000000001</v>
      </c>
      <c r="K1321" s="41">
        <f t="shared" si="1683"/>
        <v>18366.16</v>
      </c>
      <c r="L1321" s="10"/>
      <c r="M1321" s="12">
        <f t="shared" si="1621"/>
        <v>139061.71000000002</v>
      </c>
    </row>
    <row r="1322" spans="1:13" ht="16.5" x14ac:dyDescent="0.25">
      <c r="A1322" s="29"/>
      <c r="B1322" s="42"/>
      <c r="C1322" s="45" t="s">
        <v>59</v>
      </c>
      <c r="D1322" s="41">
        <v>17741.43</v>
      </c>
      <c r="E1322" s="41">
        <v>15667.5</v>
      </c>
      <c r="F1322" s="41">
        <v>16034.19</v>
      </c>
      <c r="G1322" s="41">
        <v>16645.14</v>
      </c>
      <c r="H1322" s="41">
        <v>0</v>
      </c>
      <c r="I1322" s="41">
        <v>0</v>
      </c>
      <c r="J1322" s="41">
        <v>0</v>
      </c>
      <c r="K1322" s="41">
        <v>0</v>
      </c>
      <c r="L1322" s="10"/>
      <c r="M1322" s="12">
        <f t="shared" si="1621"/>
        <v>66088.260000000009</v>
      </c>
    </row>
    <row r="1323" spans="1:13" ht="16.5" x14ac:dyDescent="0.25">
      <c r="A1323" s="29"/>
      <c r="B1323" s="42"/>
      <c r="C1323" s="45" t="s">
        <v>60</v>
      </c>
      <c r="D1323" s="41">
        <v>0</v>
      </c>
      <c r="E1323" s="41">
        <v>0</v>
      </c>
      <c r="F1323" s="41">
        <v>0</v>
      </c>
      <c r="G1323" s="41">
        <v>0</v>
      </c>
      <c r="H1323" s="41">
        <v>18274.98</v>
      </c>
      <c r="I1323" s="50">
        <v>17966.16</v>
      </c>
      <c r="J1323" s="50">
        <v>18366.150000000001</v>
      </c>
      <c r="K1323" s="50">
        <v>18366.16</v>
      </c>
      <c r="L1323" s="10"/>
      <c r="M1323" s="12">
        <f t="shared" si="1621"/>
        <v>72973.45</v>
      </c>
    </row>
    <row r="1324" spans="1:13" ht="16.5" x14ac:dyDescent="0.25">
      <c r="A1324" s="29" t="s">
        <v>28</v>
      </c>
      <c r="B1324" s="42" t="s">
        <v>36</v>
      </c>
      <c r="C1324" s="45" t="s">
        <v>156</v>
      </c>
      <c r="D1324" s="41">
        <f>D1325+D1326</f>
        <v>0</v>
      </c>
      <c r="E1324" s="41">
        <f t="shared" ref="E1324:J1324" si="1685">E1325+E1326</f>
        <v>0</v>
      </c>
      <c r="F1324" s="41">
        <f t="shared" si="1685"/>
        <v>0</v>
      </c>
      <c r="G1324" s="41">
        <f t="shared" si="1685"/>
        <v>0</v>
      </c>
      <c r="H1324" s="41">
        <f t="shared" si="1685"/>
        <v>0</v>
      </c>
      <c r="I1324" s="41">
        <f t="shared" si="1685"/>
        <v>0</v>
      </c>
      <c r="J1324" s="41">
        <f t="shared" si="1685"/>
        <v>0</v>
      </c>
      <c r="K1324" s="41">
        <f t="shared" ref="K1324" si="1686">K1325+K1326</f>
        <v>0</v>
      </c>
      <c r="L1324" s="10"/>
      <c r="M1324" s="12">
        <f t="shared" si="1621"/>
        <v>0</v>
      </c>
    </row>
    <row r="1325" spans="1:13" ht="16.5" x14ac:dyDescent="0.25">
      <c r="A1325" s="29"/>
      <c r="B1325" s="42"/>
      <c r="C1325" s="45" t="s">
        <v>59</v>
      </c>
      <c r="D1325" s="41">
        <v>0</v>
      </c>
      <c r="E1325" s="41">
        <v>0</v>
      </c>
      <c r="F1325" s="41">
        <v>0</v>
      </c>
      <c r="G1325" s="41">
        <v>0</v>
      </c>
      <c r="H1325" s="41">
        <v>0</v>
      </c>
      <c r="I1325" s="41">
        <v>0</v>
      </c>
      <c r="J1325" s="41">
        <v>0</v>
      </c>
      <c r="K1325" s="41">
        <v>0</v>
      </c>
      <c r="L1325" s="10"/>
      <c r="M1325" s="12">
        <f t="shared" si="1621"/>
        <v>0</v>
      </c>
    </row>
    <row r="1326" spans="1:13" ht="16.5" x14ac:dyDescent="0.25">
      <c r="A1326" s="29"/>
      <c r="B1326" s="42"/>
      <c r="C1326" s="45" t="s">
        <v>60</v>
      </c>
      <c r="D1326" s="41">
        <v>0</v>
      </c>
      <c r="E1326" s="41">
        <v>0</v>
      </c>
      <c r="F1326" s="41">
        <v>0</v>
      </c>
      <c r="G1326" s="41">
        <v>0</v>
      </c>
      <c r="H1326" s="41">
        <f>H1329</f>
        <v>0</v>
      </c>
      <c r="I1326" s="41">
        <v>0</v>
      </c>
      <c r="J1326" s="41">
        <v>0</v>
      </c>
      <c r="K1326" s="41">
        <v>0</v>
      </c>
      <c r="L1326" s="10"/>
      <c r="M1326" s="12">
        <f t="shared" si="1621"/>
        <v>0</v>
      </c>
    </row>
    <row r="1327" spans="1:13" ht="16.5" x14ac:dyDescent="0.25">
      <c r="A1327" s="29"/>
      <c r="B1327" s="42"/>
      <c r="C1327" s="56" t="s">
        <v>152</v>
      </c>
      <c r="D1327" s="41">
        <v>0</v>
      </c>
      <c r="E1327" s="41">
        <v>0</v>
      </c>
      <c r="F1327" s="41">
        <f>F1328</f>
        <v>0</v>
      </c>
      <c r="G1327" s="41">
        <v>0</v>
      </c>
      <c r="H1327" s="41">
        <v>0</v>
      </c>
      <c r="I1327" s="41">
        <f t="shared" ref="I1327:K1328" si="1687">I1328</f>
        <v>0</v>
      </c>
      <c r="J1327" s="41">
        <f t="shared" si="1687"/>
        <v>0</v>
      </c>
      <c r="K1327" s="41">
        <f t="shared" si="1687"/>
        <v>0</v>
      </c>
      <c r="L1327" s="10"/>
      <c r="M1327" s="12">
        <f t="shared" si="1621"/>
        <v>0</v>
      </c>
    </row>
    <row r="1328" spans="1:13" ht="16.5" x14ac:dyDescent="0.25">
      <c r="A1328" s="29"/>
      <c r="B1328" s="42"/>
      <c r="C1328" s="56" t="s">
        <v>153</v>
      </c>
      <c r="D1328" s="41">
        <v>0</v>
      </c>
      <c r="E1328" s="41">
        <v>0</v>
      </c>
      <c r="F1328" s="41">
        <f>F1329</f>
        <v>0</v>
      </c>
      <c r="G1328" s="41">
        <v>0</v>
      </c>
      <c r="H1328" s="41">
        <v>0</v>
      </c>
      <c r="I1328" s="41">
        <f t="shared" si="1687"/>
        <v>0</v>
      </c>
      <c r="J1328" s="41">
        <f t="shared" si="1687"/>
        <v>0</v>
      </c>
      <c r="K1328" s="41">
        <f t="shared" si="1687"/>
        <v>0</v>
      </c>
      <c r="L1328" s="10"/>
      <c r="M1328" s="12">
        <f t="shared" si="1621"/>
        <v>0</v>
      </c>
    </row>
    <row r="1329" spans="1:13" ht="16.5" x14ac:dyDescent="0.25">
      <c r="A1329" s="29"/>
      <c r="B1329" s="42"/>
      <c r="C1329" s="44" t="s">
        <v>159</v>
      </c>
      <c r="D1329" s="41">
        <v>0</v>
      </c>
      <c r="E1329" s="41">
        <v>0</v>
      </c>
      <c r="F1329" s="41">
        <v>0</v>
      </c>
      <c r="G1329" s="41">
        <v>0</v>
      </c>
      <c r="H1329" s="41">
        <v>0</v>
      </c>
      <c r="I1329" s="41">
        <v>0</v>
      </c>
      <c r="J1329" s="41">
        <v>0</v>
      </c>
      <c r="K1329" s="41">
        <v>0</v>
      </c>
      <c r="L1329" s="10"/>
      <c r="M1329" s="12">
        <f t="shared" si="1621"/>
        <v>0</v>
      </c>
    </row>
    <row r="1330" spans="1:13" ht="16.5" x14ac:dyDescent="0.25">
      <c r="A1330" s="29" t="s">
        <v>46</v>
      </c>
      <c r="B1330" s="42" t="s">
        <v>124</v>
      </c>
      <c r="C1330" s="45" t="s">
        <v>156</v>
      </c>
      <c r="D1330" s="41">
        <f>D1331+D1332</f>
        <v>3.84</v>
      </c>
      <c r="E1330" s="41">
        <f t="shared" ref="E1330:J1330" si="1688">E1331+E1332</f>
        <v>140.82</v>
      </c>
      <c r="F1330" s="41">
        <f t="shared" si="1688"/>
        <v>0</v>
      </c>
      <c r="G1330" s="41">
        <f t="shared" si="1688"/>
        <v>3</v>
      </c>
      <c r="H1330" s="41">
        <f t="shared" si="1688"/>
        <v>0</v>
      </c>
      <c r="I1330" s="41">
        <f t="shared" si="1688"/>
        <v>0</v>
      </c>
      <c r="J1330" s="41">
        <f t="shared" si="1688"/>
        <v>0</v>
      </c>
      <c r="K1330" s="41">
        <f t="shared" ref="K1330" si="1689">K1331+K1332</f>
        <v>0</v>
      </c>
      <c r="L1330" s="10"/>
      <c r="M1330" s="12">
        <f t="shared" si="1621"/>
        <v>147.66</v>
      </c>
    </row>
    <row r="1331" spans="1:13" ht="16.5" x14ac:dyDescent="0.25">
      <c r="A1331" s="29"/>
      <c r="B1331" s="42"/>
      <c r="C1331" s="45" t="s">
        <v>59</v>
      </c>
      <c r="D1331" s="41">
        <f>D1336</f>
        <v>3.84</v>
      </c>
      <c r="E1331" s="41">
        <f t="shared" ref="E1331:K1331" si="1690">E1336</f>
        <v>140.82</v>
      </c>
      <c r="F1331" s="41">
        <f t="shared" si="1690"/>
        <v>0</v>
      </c>
      <c r="G1331" s="41">
        <f t="shared" si="1690"/>
        <v>3</v>
      </c>
      <c r="H1331" s="41">
        <f t="shared" si="1690"/>
        <v>0</v>
      </c>
      <c r="I1331" s="41">
        <f t="shared" si="1690"/>
        <v>0</v>
      </c>
      <c r="J1331" s="41">
        <f t="shared" ref="J1331" si="1691">J1336</f>
        <v>0</v>
      </c>
      <c r="K1331" s="41">
        <f t="shared" si="1690"/>
        <v>0</v>
      </c>
      <c r="L1331" s="10"/>
      <c r="M1331" s="12">
        <f t="shared" si="1621"/>
        <v>147.66</v>
      </c>
    </row>
    <row r="1332" spans="1:13" ht="16.5" x14ac:dyDescent="0.25">
      <c r="A1332" s="29"/>
      <c r="B1332" s="42"/>
      <c r="C1332" s="45" t="s">
        <v>60</v>
      </c>
      <c r="D1332" s="41">
        <f>D1337</f>
        <v>0</v>
      </c>
      <c r="E1332" s="41">
        <f t="shared" ref="E1332:K1332" si="1692">E1337</f>
        <v>0</v>
      </c>
      <c r="F1332" s="41">
        <f t="shared" si="1692"/>
        <v>0</v>
      </c>
      <c r="G1332" s="41">
        <f t="shared" si="1692"/>
        <v>0</v>
      </c>
      <c r="H1332" s="41">
        <f t="shared" si="1692"/>
        <v>0</v>
      </c>
      <c r="I1332" s="41">
        <f t="shared" si="1692"/>
        <v>0</v>
      </c>
      <c r="J1332" s="41">
        <f t="shared" ref="J1332" si="1693">J1337</f>
        <v>0</v>
      </c>
      <c r="K1332" s="41">
        <f t="shared" si="1692"/>
        <v>0</v>
      </c>
      <c r="L1332" s="10"/>
      <c r="M1332" s="12">
        <f t="shared" si="1621"/>
        <v>0</v>
      </c>
    </row>
    <row r="1333" spans="1:13" ht="16.5" x14ac:dyDescent="0.25">
      <c r="A1333" s="29"/>
      <c r="B1333" s="42"/>
      <c r="C1333" s="56" t="s">
        <v>152</v>
      </c>
      <c r="D1333" s="41">
        <v>0</v>
      </c>
      <c r="E1333" s="41">
        <v>0</v>
      </c>
      <c r="F1333" s="41">
        <v>0</v>
      </c>
      <c r="G1333" s="41">
        <v>0</v>
      </c>
      <c r="H1333" s="41">
        <v>0</v>
      </c>
      <c r="I1333" s="41">
        <v>0</v>
      </c>
      <c r="J1333" s="41">
        <v>0</v>
      </c>
      <c r="K1333" s="41">
        <v>0</v>
      </c>
      <c r="L1333" s="10"/>
      <c r="M1333" s="12">
        <f t="shared" si="1621"/>
        <v>0</v>
      </c>
    </row>
    <row r="1334" spans="1:13" ht="16.5" x14ac:dyDescent="0.25">
      <c r="A1334" s="29"/>
      <c r="B1334" s="42"/>
      <c r="C1334" s="56" t="s">
        <v>153</v>
      </c>
      <c r="D1334" s="41">
        <v>0</v>
      </c>
      <c r="E1334" s="41">
        <v>0</v>
      </c>
      <c r="F1334" s="41">
        <v>0</v>
      </c>
      <c r="G1334" s="41">
        <v>0</v>
      </c>
      <c r="H1334" s="41">
        <v>0</v>
      </c>
      <c r="I1334" s="41">
        <v>0</v>
      </c>
      <c r="J1334" s="41">
        <v>0</v>
      </c>
      <c r="K1334" s="41">
        <v>0</v>
      </c>
      <c r="L1334" s="10"/>
      <c r="M1334" s="12">
        <f t="shared" si="1621"/>
        <v>0</v>
      </c>
    </row>
    <row r="1335" spans="1:13" ht="16.5" x14ac:dyDescent="0.25">
      <c r="A1335" s="29"/>
      <c r="B1335" s="42"/>
      <c r="C1335" s="44" t="s">
        <v>150</v>
      </c>
      <c r="D1335" s="41">
        <f>D1336+D1337</f>
        <v>3.84</v>
      </c>
      <c r="E1335" s="41">
        <f t="shared" ref="E1335:K1335" si="1694">E1336+E1337</f>
        <v>140.82</v>
      </c>
      <c r="F1335" s="41">
        <f t="shared" si="1694"/>
        <v>0</v>
      </c>
      <c r="G1335" s="41">
        <f t="shared" si="1694"/>
        <v>3</v>
      </c>
      <c r="H1335" s="41">
        <f t="shared" si="1694"/>
        <v>0</v>
      </c>
      <c r="I1335" s="41">
        <f t="shared" si="1694"/>
        <v>0</v>
      </c>
      <c r="J1335" s="41">
        <f t="shared" ref="J1335" si="1695">J1336+J1337</f>
        <v>0</v>
      </c>
      <c r="K1335" s="41">
        <f t="shared" si="1694"/>
        <v>0</v>
      </c>
      <c r="L1335" s="10"/>
      <c r="M1335" s="12">
        <f t="shared" si="1621"/>
        <v>147.66</v>
      </c>
    </row>
    <row r="1336" spans="1:13" ht="16.5" x14ac:dyDescent="0.25">
      <c r="A1336" s="29"/>
      <c r="B1336" s="42"/>
      <c r="C1336" s="44" t="s">
        <v>59</v>
      </c>
      <c r="D1336" s="41">
        <f>D1340</f>
        <v>3.84</v>
      </c>
      <c r="E1336" s="41">
        <f t="shared" ref="E1336:K1337" si="1696">E1340</f>
        <v>140.82</v>
      </c>
      <c r="F1336" s="41">
        <f t="shared" si="1696"/>
        <v>0</v>
      </c>
      <c r="G1336" s="41">
        <f t="shared" si="1696"/>
        <v>3</v>
      </c>
      <c r="H1336" s="41">
        <f t="shared" si="1696"/>
        <v>0</v>
      </c>
      <c r="I1336" s="41">
        <f t="shared" si="1696"/>
        <v>0</v>
      </c>
      <c r="J1336" s="41">
        <f t="shared" ref="J1336" si="1697">J1340</f>
        <v>0</v>
      </c>
      <c r="K1336" s="41">
        <f t="shared" si="1696"/>
        <v>0</v>
      </c>
      <c r="L1336" s="10"/>
      <c r="M1336" s="12">
        <f t="shared" si="1621"/>
        <v>147.66</v>
      </c>
    </row>
    <row r="1337" spans="1:13" ht="16.5" x14ac:dyDescent="0.25">
      <c r="A1337" s="29"/>
      <c r="B1337" s="42"/>
      <c r="C1337" s="44" t="s">
        <v>60</v>
      </c>
      <c r="D1337" s="41">
        <f>D1341</f>
        <v>0</v>
      </c>
      <c r="E1337" s="41">
        <f t="shared" si="1696"/>
        <v>0</v>
      </c>
      <c r="F1337" s="41">
        <f t="shared" si="1696"/>
        <v>0</v>
      </c>
      <c r="G1337" s="41">
        <f t="shared" si="1696"/>
        <v>0</v>
      </c>
      <c r="H1337" s="41">
        <f t="shared" si="1696"/>
        <v>0</v>
      </c>
      <c r="I1337" s="41">
        <f t="shared" si="1696"/>
        <v>0</v>
      </c>
      <c r="J1337" s="41">
        <f t="shared" ref="J1337" si="1698">J1341</f>
        <v>0</v>
      </c>
      <c r="K1337" s="41">
        <f t="shared" si="1696"/>
        <v>0</v>
      </c>
      <c r="L1337" s="10"/>
      <c r="M1337" s="12">
        <f t="shared" si="1621"/>
        <v>0</v>
      </c>
    </row>
    <row r="1338" spans="1:13" ht="16.5" x14ac:dyDescent="0.25">
      <c r="A1338" s="29"/>
      <c r="B1338" s="42"/>
      <c r="C1338" s="44" t="s">
        <v>151</v>
      </c>
      <c r="D1338" s="41"/>
      <c r="E1338" s="41"/>
      <c r="F1338" s="41"/>
      <c r="G1338" s="41"/>
      <c r="H1338" s="41"/>
      <c r="I1338" s="41"/>
      <c r="J1338" s="41"/>
      <c r="K1338" s="41"/>
      <c r="L1338" s="10"/>
      <c r="M1338" s="12">
        <f t="shared" si="1621"/>
        <v>0</v>
      </c>
    </row>
    <row r="1339" spans="1:13" ht="35.25" customHeight="1" x14ac:dyDescent="0.25">
      <c r="A1339" s="29"/>
      <c r="B1339" s="42"/>
      <c r="C1339" s="43" t="s">
        <v>162</v>
      </c>
      <c r="D1339" s="41">
        <f>D1340+D1341</f>
        <v>3.84</v>
      </c>
      <c r="E1339" s="41">
        <f t="shared" ref="E1339:J1339" si="1699">E1340+E1341</f>
        <v>140.82</v>
      </c>
      <c r="F1339" s="41">
        <f t="shared" si="1699"/>
        <v>0</v>
      </c>
      <c r="G1339" s="41">
        <f t="shared" si="1699"/>
        <v>3</v>
      </c>
      <c r="H1339" s="41">
        <f t="shared" si="1699"/>
        <v>0</v>
      </c>
      <c r="I1339" s="41">
        <f t="shared" si="1699"/>
        <v>0</v>
      </c>
      <c r="J1339" s="41">
        <f t="shared" si="1699"/>
        <v>0</v>
      </c>
      <c r="K1339" s="41">
        <f t="shared" ref="K1339" si="1700">K1340+K1341</f>
        <v>0</v>
      </c>
      <c r="L1339" s="10"/>
      <c r="M1339" s="12">
        <f t="shared" si="1621"/>
        <v>147.66</v>
      </c>
    </row>
    <row r="1340" spans="1:13" ht="16.5" x14ac:dyDescent="0.25">
      <c r="A1340" s="29"/>
      <c r="B1340" s="42"/>
      <c r="C1340" s="45" t="s">
        <v>59</v>
      </c>
      <c r="D1340" s="41">
        <v>3.84</v>
      </c>
      <c r="E1340" s="41">
        <v>140.82</v>
      </c>
      <c r="F1340" s="41">
        <v>0</v>
      </c>
      <c r="G1340" s="41">
        <v>3</v>
      </c>
      <c r="H1340" s="41">
        <v>0</v>
      </c>
      <c r="I1340" s="41">
        <v>0</v>
      </c>
      <c r="J1340" s="41">
        <v>0</v>
      </c>
      <c r="K1340" s="41">
        <v>0</v>
      </c>
      <c r="L1340" s="10"/>
      <c r="M1340" s="12">
        <f t="shared" si="1621"/>
        <v>147.66</v>
      </c>
    </row>
    <row r="1341" spans="1:13" ht="16.5" x14ac:dyDescent="0.25">
      <c r="A1341" s="29"/>
      <c r="B1341" s="42"/>
      <c r="C1341" s="45" t="s">
        <v>60</v>
      </c>
      <c r="D1341" s="41">
        <v>0</v>
      </c>
      <c r="E1341" s="41">
        <v>0</v>
      </c>
      <c r="F1341" s="41">
        <v>0</v>
      </c>
      <c r="G1341" s="41">
        <v>0</v>
      </c>
      <c r="H1341" s="41">
        <v>0</v>
      </c>
      <c r="I1341" s="41">
        <v>0</v>
      </c>
      <c r="J1341" s="41">
        <v>0</v>
      </c>
      <c r="K1341" s="41">
        <v>0</v>
      </c>
      <c r="L1341" s="10"/>
      <c r="M1341" s="12">
        <f t="shared" ref="M1341:M1392" si="1701">D1341+E1341+F1341+G1341+H1341+I1341+J1341+K1341</f>
        <v>0</v>
      </c>
    </row>
    <row r="1342" spans="1:13" ht="16.5" customHeight="1" x14ac:dyDescent="0.25">
      <c r="A1342" s="29" t="s">
        <v>126</v>
      </c>
      <c r="B1342" s="42" t="s">
        <v>125</v>
      </c>
      <c r="C1342" s="45" t="s">
        <v>156</v>
      </c>
      <c r="D1342" s="41">
        <f>D1343+D1344</f>
        <v>7128.51</v>
      </c>
      <c r="E1342" s="41">
        <f t="shared" ref="E1342:J1342" si="1702">E1343+E1344</f>
        <v>7814.14</v>
      </c>
      <c r="F1342" s="41">
        <f t="shared" si="1702"/>
        <v>9545.4600000000009</v>
      </c>
      <c r="G1342" s="41">
        <f t="shared" si="1702"/>
        <v>10909.050000000001</v>
      </c>
      <c r="H1342" s="41">
        <f t="shared" si="1702"/>
        <v>12551.87</v>
      </c>
      <c r="I1342" s="41">
        <f t="shared" si="1702"/>
        <v>11775.97</v>
      </c>
      <c r="J1342" s="41">
        <f t="shared" si="1702"/>
        <v>11414.81</v>
      </c>
      <c r="K1342" s="41">
        <f t="shared" ref="K1342" si="1703">K1343+K1344</f>
        <v>11414.81</v>
      </c>
      <c r="L1342" s="10"/>
      <c r="M1342" s="12">
        <f t="shared" si="1701"/>
        <v>82554.62000000001</v>
      </c>
    </row>
    <row r="1343" spans="1:13" ht="16.5" x14ac:dyDescent="0.25">
      <c r="A1343" s="29"/>
      <c r="B1343" s="42"/>
      <c r="C1343" s="45" t="s">
        <v>59</v>
      </c>
      <c r="D1343" s="41">
        <f>D1348+D1358</f>
        <v>7128.51</v>
      </c>
      <c r="E1343" s="41">
        <f t="shared" ref="E1343:K1343" si="1704">E1348+E1358</f>
        <v>7814.14</v>
      </c>
      <c r="F1343" s="41">
        <f t="shared" si="1704"/>
        <v>9545.4600000000009</v>
      </c>
      <c r="G1343" s="41">
        <f t="shared" si="1704"/>
        <v>10909.050000000001</v>
      </c>
      <c r="H1343" s="41">
        <f t="shared" si="1704"/>
        <v>0</v>
      </c>
      <c r="I1343" s="41">
        <f t="shared" si="1704"/>
        <v>0</v>
      </c>
      <c r="J1343" s="41">
        <f t="shared" ref="J1343" si="1705">J1348+J1358</f>
        <v>0</v>
      </c>
      <c r="K1343" s="41">
        <f t="shared" si="1704"/>
        <v>0</v>
      </c>
      <c r="L1343" s="10"/>
      <c r="M1343" s="12">
        <f t="shared" si="1701"/>
        <v>35397.160000000003</v>
      </c>
    </row>
    <row r="1344" spans="1:13" ht="16.5" x14ac:dyDescent="0.25">
      <c r="A1344" s="29"/>
      <c r="B1344" s="42"/>
      <c r="C1344" s="45" t="s">
        <v>60</v>
      </c>
      <c r="D1344" s="41">
        <f>D1349+D1359</f>
        <v>0</v>
      </c>
      <c r="E1344" s="41">
        <f t="shared" ref="E1344:K1344" si="1706">E1349+E1359</f>
        <v>0</v>
      </c>
      <c r="F1344" s="41">
        <f t="shared" si="1706"/>
        <v>0</v>
      </c>
      <c r="G1344" s="41">
        <f t="shared" si="1706"/>
        <v>0</v>
      </c>
      <c r="H1344" s="41">
        <f t="shared" si="1706"/>
        <v>12551.87</v>
      </c>
      <c r="I1344" s="41">
        <f t="shared" si="1706"/>
        <v>11775.97</v>
      </c>
      <c r="J1344" s="41">
        <f t="shared" ref="J1344" si="1707">J1349+J1359</f>
        <v>11414.81</v>
      </c>
      <c r="K1344" s="41">
        <f t="shared" si="1706"/>
        <v>11414.81</v>
      </c>
      <c r="L1344" s="10"/>
      <c r="M1344" s="12">
        <f t="shared" si="1701"/>
        <v>47157.46</v>
      </c>
    </row>
    <row r="1345" spans="1:13" ht="16.5" x14ac:dyDescent="0.25">
      <c r="A1345" s="29"/>
      <c r="B1345" s="42"/>
      <c r="C1345" s="56" t="s">
        <v>152</v>
      </c>
      <c r="D1345" s="41">
        <v>0</v>
      </c>
      <c r="E1345" s="41">
        <v>0</v>
      </c>
      <c r="F1345" s="41">
        <v>0</v>
      </c>
      <c r="G1345" s="41">
        <v>0</v>
      </c>
      <c r="H1345" s="41">
        <v>0</v>
      </c>
      <c r="I1345" s="41">
        <v>0</v>
      </c>
      <c r="J1345" s="41">
        <v>0</v>
      </c>
      <c r="K1345" s="41">
        <v>0</v>
      </c>
      <c r="L1345" s="10"/>
      <c r="M1345" s="12">
        <f t="shared" si="1701"/>
        <v>0</v>
      </c>
    </row>
    <row r="1346" spans="1:13" ht="16.5" x14ac:dyDescent="0.25">
      <c r="A1346" s="29"/>
      <c r="B1346" s="42"/>
      <c r="C1346" s="56" t="s">
        <v>153</v>
      </c>
      <c r="D1346" s="41">
        <v>0</v>
      </c>
      <c r="E1346" s="41">
        <v>0</v>
      </c>
      <c r="F1346" s="41">
        <v>0</v>
      </c>
      <c r="G1346" s="41">
        <v>0</v>
      </c>
      <c r="H1346" s="41">
        <v>0</v>
      </c>
      <c r="I1346" s="41">
        <v>0</v>
      </c>
      <c r="J1346" s="41">
        <v>0</v>
      </c>
      <c r="K1346" s="41">
        <v>0</v>
      </c>
      <c r="L1346" s="10"/>
      <c r="M1346" s="12">
        <f t="shared" si="1701"/>
        <v>0</v>
      </c>
    </row>
    <row r="1347" spans="1:13" ht="16.5" x14ac:dyDescent="0.25">
      <c r="A1347" s="29"/>
      <c r="B1347" s="42"/>
      <c r="C1347" s="44" t="s">
        <v>150</v>
      </c>
      <c r="D1347" s="41">
        <f>D1348+D1349</f>
        <v>7128.51</v>
      </c>
      <c r="E1347" s="41">
        <f t="shared" ref="E1347:K1349" si="1708">E1351</f>
        <v>7794.14</v>
      </c>
      <c r="F1347" s="41">
        <f t="shared" si="1708"/>
        <v>9199.77</v>
      </c>
      <c r="G1347" s="41">
        <f t="shared" si="1708"/>
        <v>10909.050000000001</v>
      </c>
      <c r="H1347" s="41">
        <f t="shared" si="1708"/>
        <v>12551.87</v>
      </c>
      <c r="I1347" s="41">
        <f t="shared" si="1708"/>
        <v>11775.97</v>
      </c>
      <c r="J1347" s="41">
        <f t="shared" ref="J1347" si="1709">J1351</f>
        <v>11414.81</v>
      </c>
      <c r="K1347" s="41">
        <f t="shared" si="1708"/>
        <v>11414.81</v>
      </c>
      <c r="L1347" s="10"/>
      <c r="M1347" s="12">
        <f t="shared" si="1701"/>
        <v>82188.930000000008</v>
      </c>
    </row>
    <row r="1348" spans="1:13" ht="16.5" x14ac:dyDescent="0.25">
      <c r="A1348" s="29"/>
      <c r="B1348" s="42"/>
      <c r="C1348" s="44" t="s">
        <v>59</v>
      </c>
      <c r="D1348" s="41">
        <f>D1352</f>
        <v>7128.51</v>
      </c>
      <c r="E1348" s="41">
        <f t="shared" si="1708"/>
        <v>7794.14</v>
      </c>
      <c r="F1348" s="41">
        <f t="shared" si="1708"/>
        <v>9199.77</v>
      </c>
      <c r="G1348" s="41">
        <f t="shared" si="1708"/>
        <v>10909.050000000001</v>
      </c>
      <c r="H1348" s="41">
        <f t="shared" si="1708"/>
        <v>0</v>
      </c>
      <c r="I1348" s="41">
        <f t="shared" si="1708"/>
        <v>0</v>
      </c>
      <c r="J1348" s="41">
        <f t="shared" ref="J1348" si="1710">J1352</f>
        <v>0</v>
      </c>
      <c r="K1348" s="41">
        <f t="shared" si="1708"/>
        <v>0</v>
      </c>
      <c r="L1348" s="10"/>
      <c r="M1348" s="12">
        <f t="shared" si="1701"/>
        <v>35031.47</v>
      </c>
    </row>
    <row r="1349" spans="1:13" ht="16.5" x14ac:dyDescent="0.25">
      <c r="A1349" s="29"/>
      <c r="B1349" s="42"/>
      <c r="C1349" s="44" t="s">
        <v>60</v>
      </c>
      <c r="D1349" s="41">
        <f>D1353</f>
        <v>0</v>
      </c>
      <c r="E1349" s="41">
        <f t="shared" si="1708"/>
        <v>0</v>
      </c>
      <c r="F1349" s="41">
        <f t="shared" si="1708"/>
        <v>0</v>
      </c>
      <c r="G1349" s="41">
        <f t="shared" si="1708"/>
        <v>0</v>
      </c>
      <c r="H1349" s="41">
        <f t="shared" si="1708"/>
        <v>12551.87</v>
      </c>
      <c r="I1349" s="41">
        <f t="shared" si="1708"/>
        <v>11775.97</v>
      </c>
      <c r="J1349" s="41">
        <f t="shared" ref="J1349" si="1711">J1353</f>
        <v>11414.81</v>
      </c>
      <c r="K1349" s="41">
        <f t="shared" si="1708"/>
        <v>11414.81</v>
      </c>
      <c r="L1349" s="10"/>
      <c r="M1349" s="12">
        <f t="shared" si="1701"/>
        <v>47157.46</v>
      </c>
    </row>
    <row r="1350" spans="1:13" ht="16.5" x14ac:dyDescent="0.25">
      <c r="A1350" s="29"/>
      <c r="B1350" s="42"/>
      <c r="C1350" s="44" t="s">
        <v>151</v>
      </c>
      <c r="D1350" s="41"/>
      <c r="E1350" s="41"/>
      <c r="F1350" s="41"/>
      <c r="G1350" s="41"/>
      <c r="H1350" s="41"/>
      <c r="I1350" s="41"/>
      <c r="J1350" s="41"/>
      <c r="K1350" s="41"/>
      <c r="L1350" s="10"/>
      <c r="M1350" s="12">
        <f t="shared" si="1701"/>
        <v>0</v>
      </c>
    </row>
    <row r="1351" spans="1:13" ht="16.5" x14ac:dyDescent="0.25">
      <c r="A1351" s="29"/>
      <c r="B1351" s="42"/>
      <c r="C1351" s="43" t="s">
        <v>155</v>
      </c>
      <c r="D1351" s="41">
        <f>D1352+D1353</f>
        <v>7128.51</v>
      </c>
      <c r="E1351" s="41">
        <f t="shared" ref="E1351:K1351" si="1712">E1352+E1353</f>
        <v>7794.14</v>
      </c>
      <c r="F1351" s="41">
        <f t="shared" si="1712"/>
        <v>9199.77</v>
      </c>
      <c r="G1351" s="41">
        <f t="shared" si="1712"/>
        <v>10909.050000000001</v>
      </c>
      <c r="H1351" s="41">
        <f t="shared" si="1712"/>
        <v>12551.87</v>
      </c>
      <c r="I1351" s="41">
        <f t="shared" si="1712"/>
        <v>11775.97</v>
      </c>
      <c r="J1351" s="41">
        <f t="shared" ref="J1351" si="1713">J1352+J1353</f>
        <v>11414.81</v>
      </c>
      <c r="K1351" s="41">
        <f t="shared" si="1712"/>
        <v>11414.81</v>
      </c>
      <c r="L1351" s="10"/>
      <c r="M1351" s="12">
        <f t="shared" si="1701"/>
        <v>82188.930000000008</v>
      </c>
    </row>
    <row r="1352" spans="1:13" ht="16.5" x14ac:dyDescent="0.25">
      <c r="A1352" s="29"/>
      <c r="B1352" s="42"/>
      <c r="C1352" s="44" t="s">
        <v>59</v>
      </c>
      <c r="D1352" s="41">
        <f>D1370+D1388</f>
        <v>7128.51</v>
      </c>
      <c r="E1352" s="41">
        <f t="shared" ref="E1352:K1352" si="1714">E1370+E1388</f>
        <v>7794.14</v>
      </c>
      <c r="F1352" s="41">
        <f t="shared" si="1714"/>
        <v>9199.77</v>
      </c>
      <c r="G1352" s="41">
        <f t="shared" si="1714"/>
        <v>10909.050000000001</v>
      </c>
      <c r="H1352" s="41">
        <f t="shared" si="1714"/>
        <v>0</v>
      </c>
      <c r="I1352" s="41">
        <f t="shared" si="1714"/>
        <v>0</v>
      </c>
      <c r="J1352" s="41">
        <f t="shared" ref="J1352" si="1715">J1370+J1388</f>
        <v>0</v>
      </c>
      <c r="K1352" s="41">
        <f t="shared" si="1714"/>
        <v>0</v>
      </c>
      <c r="L1352" s="10"/>
      <c r="M1352" s="12">
        <f t="shared" si="1701"/>
        <v>35031.47</v>
      </c>
    </row>
    <row r="1353" spans="1:13" ht="16.5" x14ac:dyDescent="0.25">
      <c r="A1353" s="29"/>
      <c r="B1353" s="42"/>
      <c r="C1353" s="44" t="s">
        <v>60</v>
      </c>
      <c r="D1353" s="41">
        <f>D1371+D1389</f>
        <v>0</v>
      </c>
      <c r="E1353" s="41">
        <f t="shared" ref="E1353:K1353" si="1716">E1371+E1389</f>
        <v>0</v>
      </c>
      <c r="F1353" s="41">
        <f t="shared" si="1716"/>
        <v>0</v>
      </c>
      <c r="G1353" s="41">
        <f t="shared" si="1716"/>
        <v>0</v>
      </c>
      <c r="H1353" s="41">
        <f t="shared" si="1716"/>
        <v>12551.87</v>
      </c>
      <c r="I1353" s="41">
        <f t="shared" si="1716"/>
        <v>11775.97</v>
      </c>
      <c r="J1353" s="41">
        <f t="shared" ref="J1353" si="1717">J1371+J1389</f>
        <v>11414.81</v>
      </c>
      <c r="K1353" s="41">
        <f t="shared" si="1716"/>
        <v>11414.81</v>
      </c>
      <c r="L1353" s="10"/>
      <c r="M1353" s="12">
        <f t="shared" si="1701"/>
        <v>47157.46</v>
      </c>
    </row>
    <row r="1354" spans="1:13" ht="31.5" x14ac:dyDescent="0.25">
      <c r="A1354" s="29"/>
      <c r="B1354" s="42"/>
      <c r="C1354" s="43" t="s">
        <v>157</v>
      </c>
      <c r="D1354" s="41">
        <f>D1355+D1356</f>
        <v>7128.51</v>
      </c>
      <c r="E1354" s="41">
        <f t="shared" ref="E1354:J1354" si="1718">E1355+E1356</f>
        <v>7794.14</v>
      </c>
      <c r="F1354" s="41">
        <f t="shared" si="1718"/>
        <v>9199.77</v>
      </c>
      <c r="G1354" s="41">
        <f t="shared" si="1718"/>
        <v>10909.050000000001</v>
      </c>
      <c r="H1354" s="41">
        <f t="shared" si="1718"/>
        <v>12551.87</v>
      </c>
      <c r="I1354" s="41">
        <f t="shared" si="1718"/>
        <v>11775.97</v>
      </c>
      <c r="J1354" s="41">
        <f t="shared" si="1718"/>
        <v>11414.81</v>
      </c>
      <c r="K1354" s="41">
        <f t="shared" ref="K1354" si="1719">K1355+K1356</f>
        <v>11414.81</v>
      </c>
      <c r="L1354" s="10"/>
      <c r="M1354" s="12">
        <f t="shared" si="1701"/>
        <v>82188.930000000008</v>
      </c>
    </row>
    <row r="1355" spans="1:13" ht="16.5" x14ac:dyDescent="0.25">
      <c r="A1355" s="29"/>
      <c r="B1355" s="42"/>
      <c r="C1355" s="45" t="s">
        <v>59</v>
      </c>
      <c r="D1355" s="41">
        <f t="shared" ref="D1355:K1356" si="1720">D1373+D1391</f>
        <v>7128.51</v>
      </c>
      <c r="E1355" s="41">
        <f t="shared" si="1720"/>
        <v>7794.14</v>
      </c>
      <c r="F1355" s="41">
        <f t="shared" si="1720"/>
        <v>9199.77</v>
      </c>
      <c r="G1355" s="41">
        <f t="shared" si="1720"/>
        <v>10909.050000000001</v>
      </c>
      <c r="H1355" s="41">
        <f t="shared" si="1720"/>
        <v>0</v>
      </c>
      <c r="I1355" s="41">
        <f t="shared" si="1720"/>
        <v>0</v>
      </c>
      <c r="J1355" s="41">
        <f t="shared" ref="J1355" si="1721">J1373+J1391</f>
        <v>0</v>
      </c>
      <c r="K1355" s="41">
        <f t="shared" si="1720"/>
        <v>0</v>
      </c>
      <c r="L1355" s="10"/>
      <c r="M1355" s="12">
        <f t="shared" si="1701"/>
        <v>35031.47</v>
      </c>
    </row>
    <row r="1356" spans="1:13" ht="16.5" x14ac:dyDescent="0.25">
      <c r="A1356" s="29"/>
      <c r="B1356" s="42"/>
      <c r="C1356" s="45" t="s">
        <v>60</v>
      </c>
      <c r="D1356" s="53">
        <f t="shared" si="1720"/>
        <v>0</v>
      </c>
      <c r="E1356" s="53">
        <f t="shared" si="1720"/>
        <v>0</v>
      </c>
      <c r="F1356" s="53">
        <f t="shared" si="1720"/>
        <v>0</v>
      </c>
      <c r="G1356" s="53">
        <f t="shared" si="1720"/>
        <v>0</v>
      </c>
      <c r="H1356" s="53">
        <f t="shared" si="1720"/>
        <v>12551.87</v>
      </c>
      <c r="I1356" s="53">
        <f t="shared" si="1720"/>
        <v>11775.97</v>
      </c>
      <c r="J1356" s="53">
        <f t="shared" ref="J1356" si="1722">J1374+J1392</f>
        <v>11414.81</v>
      </c>
      <c r="K1356" s="53">
        <f t="shared" si="1720"/>
        <v>11414.81</v>
      </c>
      <c r="L1356" s="10"/>
      <c r="M1356" s="12">
        <f t="shared" si="1701"/>
        <v>47157.46</v>
      </c>
    </row>
    <row r="1357" spans="1:13" ht="31.5" x14ac:dyDescent="0.25">
      <c r="A1357" s="29"/>
      <c r="B1357" s="42"/>
      <c r="C1357" s="43" t="s">
        <v>158</v>
      </c>
      <c r="D1357" s="53">
        <f>D1358+D1359</f>
        <v>0</v>
      </c>
      <c r="E1357" s="53">
        <f t="shared" ref="E1357:K1357" si="1723">E1358+E1359</f>
        <v>20</v>
      </c>
      <c r="F1357" s="53">
        <f t="shared" si="1723"/>
        <v>345.69</v>
      </c>
      <c r="G1357" s="53">
        <f t="shared" si="1723"/>
        <v>0</v>
      </c>
      <c r="H1357" s="53">
        <f t="shared" si="1723"/>
        <v>0</v>
      </c>
      <c r="I1357" s="53">
        <f t="shared" si="1723"/>
        <v>0</v>
      </c>
      <c r="J1357" s="53">
        <f t="shared" ref="J1357" si="1724">J1358+J1359</f>
        <v>0</v>
      </c>
      <c r="K1357" s="53">
        <f t="shared" si="1723"/>
        <v>0</v>
      </c>
      <c r="L1357" s="10"/>
      <c r="M1357" s="12">
        <f t="shared" si="1701"/>
        <v>365.69</v>
      </c>
    </row>
    <row r="1358" spans="1:13" ht="16.5" x14ac:dyDescent="0.25">
      <c r="A1358" s="29"/>
      <c r="B1358" s="42"/>
      <c r="C1358" s="45" t="s">
        <v>59</v>
      </c>
      <c r="D1358" s="53">
        <f>D1376</f>
        <v>0</v>
      </c>
      <c r="E1358" s="53">
        <f t="shared" ref="E1358:J1358" si="1725">E1376</f>
        <v>20</v>
      </c>
      <c r="F1358" s="53">
        <f t="shared" si="1725"/>
        <v>345.69</v>
      </c>
      <c r="G1358" s="53">
        <f t="shared" si="1725"/>
        <v>0</v>
      </c>
      <c r="H1358" s="53">
        <f t="shared" si="1725"/>
        <v>0</v>
      </c>
      <c r="I1358" s="53">
        <f t="shared" si="1725"/>
        <v>0</v>
      </c>
      <c r="J1358" s="53">
        <f t="shared" si="1725"/>
        <v>0</v>
      </c>
      <c r="K1358" s="53">
        <f t="shared" ref="K1358" si="1726">K1376</f>
        <v>0</v>
      </c>
      <c r="L1358" s="10"/>
      <c r="M1358" s="12">
        <f t="shared" si="1701"/>
        <v>365.69</v>
      </c>
    </row>
    <row r="1359" spans="1:13" ht="16.5" x14ac:dyDescent="0.25">
      <c r="A1359" s="29"/>
      <c r="B1359" s="42"/>
      <c r="C1359" s="45" t="s">
        <v>60</v>
      </c>
      <c r="D1359" s="53">
        <f>D1377</f>
        <v>0</v>
      </c>
      <c r="E1359" s="53">
        <f t="shared" ref="E1359:J1359" si="1727">E1377</f>
        <v>0</v>
      </c>
      <c r="F1359" s="53">
        <f t="shared" si="1727"/>
        <v>0</v>
      </c>
      <c r="G1359" s="53">
        <f t="shared" si="1727"/>
        <v>0</v>
      </c>
      <c r="H1359" s="53">
        <f t="shared" si="1727"/>
        <v>0</v>
      </c>
      <c r="I1359" s="53">
        <f t="shared" si="1727"/>
        <v>0</v>
      </c>
      <c r="J1359" s="53">
        <f t="shared" si="1727"/>
        <v>0</v>
      </c>
      <c r="K1359" s="53">
        <f t="shared" ref="K1359" si="1728">K1377</f>
        <v>0</v>
      </c>
      <c r="L1359" s="10"/>
      <c r="M1359" s="12">
        <f t="shared" si="1701"/>
        <v>0</v>
      </c>
    </row>
    <row r="1360" spans="1:13" ht="16.5" customHeight="1" x14ac:dyDescent="0.25">
      <c r="A1360" s="29" t="s">
        <v>128</v>
      </c>
      <c r="B1360" s="42" t="s">
        <v>127</v>
      </c>
      <c r="C1360" s="45" t="s">
        <v>156</v>
      </c>
      <c r="D1360" s="41">
        <f>D1361+D1362</f>
        <v>7128.51</v>
      </c>
      <c r="E1360" s="41">
        <f t="shared" ref="E1360:K1360" si="1729">E1361+E1362</f>
        <v>7726.26</v>
      </c>
      <c r="F1360" s="41">
        <f t="shared" si="1729"/>
        <v>8694.25</v>
      </c>
      <c r="G1360" s="41">
        <f t="shared" si="1729"/>
        <v>10820.35</v>
      </c>
      <c r="H1360" s="41">
        <f t="shared" si="1729"/>
        <v>11621.28</v>
      </c>
      <c r="I1360" s="41">
        <f t="shared" si="1729"/>
        <v>11775.97</v>
      </c>
      <c r="J1360" s="41">
        <f t="shared" ref="J1360" si="1730">J1361+J1362</f>
        <v>11414.81</v>
      </c>
      <c r="K1360" s="41">
        <f t="shared" si="1729"/>
        <v>11414.81</v>
      </c>
      <c r="L1360" s="10"/>
      <c r="M1360" s="12">
        <f t="shared" si="1701"/>
        <v>80596.240000000005</v>
      </c>
    </row>
    <row r="1361" spans="1:13" ht="16.5" x14ac:dyDescent="0.25">
      <c r="A1361" s="29"/>
      <c r="B1361" s="42"/>
      <c r="C1361" s="45" t="s">
        <v>59</v>
      </c>
      <c r="D1361" s="41">
        <f>D1366+D1376</f>
        <v>7128.51</v>
      </c>
      <c r="E1361" s="41">
        <f t="shared" ref="E1361:K1361" si="1731">E1366+E1376</f>
        <v>7726.26</v>
      </c>
      <c r="F1361" s="41">
        <f t="shared" si="1731"/>
        <v>8694.25</v>
      </c>
      <c r="G1361" s="41">
        <f t="shared" si="1731"/>
        <v>10820.35</v>
      </c>
      <c r="H1361" s="41">
        <f t="shared" si="1731"/>
        <v>0</v>
      </c>
      <c r="I1361" s="41">
        <f t="shared" si="1731"/>
        <v>0</v>
      </c>
      <c r="J1361" s="41">
        <f t="shared" ref="J1361" si="1732">J1366+J1376</f>
        <v>0</v>
      </c>
      <c r="K1361" s="41">
        <f t="shared" si="1731"/>
        <v>0</v>
      </c>
      <c r="L1361" s="10"/>
      <c r="M1361" s="12">
        <f t="shared" si="1701"/>
        <v>34369.370000000003</v>
      </c>
    </row>
    <row r="1362" spans="1:13" ht="16.5" x14ac:dyDescent="0.25">
      <c r="A1362" s="29"/>
      <c r="B1362" s="42"/>
      <c r="C1362" s="45" t="s">
        <v>60</v>
      </c>
      <c r="D1362" s="53">
        <f>D1367+D1377</f>
        <v>0</v>
      </c>
      <c r="E1362" s="53">
        <f t="shared" ref="E1362:K1362" si="1733">E1367+E1377</f>
        <v>0</v>
      </c>
      <c r="F1362" s="53">
        <f t="shared" si="1733"/>
        <v>0</v>
      </c>
      <c r="G1362" s="53">
        <f t="shared" si="1733"/>
        <v>0</v>
      </c>
      <c r="H1362" s="53">
        <f t="shared" si="1733"/>
        <v>11621.28</v>
      </c>
      <c r="I1362" s="53">
        <f t="shared" si="1733"/>
        <v>11775.97</v>
      </c>
      <c r="J1362" s="53">
        <f t="shared" ref="J1362" si="1734">J1367+J1377</f>
        <v>11414.81</v>
      </c>
      <c r="K1362" s="53">
        <f t="shared" si="1733"/>
        <v>11414.81</v>
      </c>
      <c r="L1362" s="10"/>
      <c r="M1362" s="12">
        <f t="shared" si="1701"/>
        <v>46226.869999999995</v>
      </c>
    </row>
    <row r="1363" spans="1:13" ht="16.5" x14ac:dyDescent="0.25">
      <c r="A1363" s="29"/>
      <c r="B1363" s="42"/>
      <c r="C1363" s="56" t="s">
        <v>152</v>
      </c>
      <c r="D1363" s="53">
        <v>0</v>
      </c>
      <c r="E1363" s="53">
        <v>0</v>
      </c>
      <c r="F1363" s="53">
        <v>0</v>
      </c>
      <c r="G1363" s="53">
        <v>0</v>
      </c>
      <c r="H1363" s="53">
        <v>0</v>
      </c>
      <c r="I1363" s="53">
        <v>0</v>
      </c>
      <c r="J1363" s="53">
        <v>0</v>
      </c>
      <c r="K1363" s="53">
        <v>0</v>
      </c>
      <c r="L1363" s="10"/>
      <c r="M1363" s="12">
        <f t="shared" si="1701"/>
        <v>0</v>
      </c>
    </row>
    <row r="1364" spans="1:13" ht="16.5" x14ac:dyDescent="0.25">
      <c r="A1364" s="29"/>
      <c r="B1364" s="42"/>
      <c r="C1364" s="56" t="s">
        <v>153</v>
      </c>
      <c r="D1364" s="53">
        <v>0</v>
      </c>
      <c r="E1364" s="53">
        <v>0</v>
      </c>
      <c r="F1364" s="53">
        <v>0</v>
      </c>
      <c r="G1364" s="53">
        <v>0</v>
      </c>
      <c r="H1364" s="53">
        <v>0</v>
      </c>
      <c r="I1364" s="53">
        <v>0</v>
      </c>
      <c r="J1364" s="53">
        <v>0</v>
      </c>
      <c r="K1364" s="53">
        <v>0</v>
      </c>
      <c r="L1364" s="10"/>
      <c r="M1364" s="12">
        <f t="shared" si="1701"/>
        <v>0</v>
      </c>
    </row>
    <row r="1365" spans="1:13" ht="16.5" x14ac:dyDescent="0.25">
      <c r="A1365" s="29"/>
      <c r="B1365" s="42"/>
      <c r="C1365" s="44" t="s">
        <v>150</v>
      </c>
      <c r="D1365" s="41">
        <f>D1366+D1367</f>
        <v>7128.51</v>
      </c>
      <c r="E1365" s="41">
        <f t="shared" ref="E1365:K1365" si="1735">E1366+E1367</f>
        <v>7706.26</v>
      </c>
      <c r="F1365" s="41">
        <f t="shared" si="1735"/>
        <v>8348.56</v>
      </c>
      <c r="G1365" s="41">
        <f t="shared" si="1735"/>
        <v>10820.35</v>
      </c>
      <c r="H1365" s="41">
        <f t="shared" si="1735"/>
        <v>11621.28</v>
      </c>
      <c r="I1365" s="41">
        <f t="shared" si="1735"/>
        <v>11775.97</v>
      </c>
      <c r="J1365" s="41">
        <f t="shared" ref="J1365" si="1736">J1366+J1367</f>
        <v>11414.81</v>
      </c>
      <c r="K1365" s="41">
        <f t="shared" si="1735"/>
        <v>11414.81</v>
      </c>
      <c r="L1365" s="10"/>
      <c r="M1365" s="12">
        <f t="shared" si="1701"/>
        <v>80230.55</v>
      </c>
    </row>
    <row r="1366" spans="1:13" ht="16.5" x14ac:dyDescent="0.25">
      <c r="A1366" s="29"/>
      <c r="B1366" s="42"/>
      <c r="C1366" s="44" t="s">
        <v>59</v>
      </c>
      <c r="D1366" s="41">
        <f>D1370</f>
        <v>7128.51</v>
      </c>
      <c r="E1366" s="41">
        <f t="shared" ref="E1366:K1367" si="1737">E1370</f>
        <v>7706.26</v>
      </c>
      <c r="F1366" s="41">
        <f t="shared" si="1737"/>
        <v>8348.56</v>
      </c>
      <c r="G1366" s="41">
        <f t="shared" si="1737"/>
        <v>10820.35</v>
      </c>
      <c r="H1366" s="41">
        <f t="shared" si="1737"/>
        <v>0</v>
      </c>
      <c r="I1366" s="41">
        <f t="shared" si="1737"/>
        <v>0</v>
      </c>
      <c r="J1366" s="41">
        <f t="shared" ref="J1366" si="1738">J1370</f>
        <v>0</v>
      </c>
      <c r="K1366" s="41">
        <f t="shared" si="1737"/>
        <v>0</v>
      </c>
      <c r="L1366" s="10"/>
      <c r="M1366" s="12">
        <f t="shared" si="1701"/>
        <v>34003.68</v>
      </c>
    </row>
    <row r="1367" spans="1:13" ht="16.5" x14ac:dyDescent="0.25">
      <c r="A1367" s="29"/>
      <c r="B1367" s="42"/>
      <c r="C1367" s="44" t="s">
        <v>60</v>
      </c>
      <c r="D1367" s="41">
        <f>D1371</f>
        <v>0</v>
      </c>
      <c r="E1367" s="41">
        <f t="shared" si="1737"/>
        <v>0</v>
      </c>
      <c r="F1367" s="41">
        <f t="shared" si="1737"/>
        <v>0</v>
      </c>
      <c r="G1367" s="41">
        <f t="shared" si="1737"/>
        <v>0</v>
      </c>
      <c r="H1367" s="41">
        <f t="shared" si="1737"/>
        <v>11621.28</v>
      </c>
      <c r="I1367" s="41">
        <f t="shared" si="1737"/>
        <v>11775.97</v>
      </c>
      <c r="J1367" s="41">
        <f t="shared" ref="J1367" si="1739">J1371</f>
        <v>11414.81</v>
      </c>
      <c r="K1367" s="41">
        <f t="shared" si="1737"/>
        <v>11414.81</v>
      </c>
      <c r="L1367" s="10"/>
      <c r="M1367" s="12">
        <f t="shared" si="1701"/>
        <v>46226.869999999995</v>
      </c>
    </row>
    <row r="1368" spans="1:13" ht="16.5" x14ac:dyDescent="0.25">
      <c r="A1368" s="29"/>
      <c r="B1368" s="42"/>
      <c r="C1368" s="44" t="s">
        <v>151</v>
      </c>
      <c r="D1368" s="41"/>
      <c r="E1368" s="41"/>
      <c r="F1368" s="41"/>
      <c r="G1368" s="41"/>
      <c r="H1368" s="41"/>
      <c r="I1368" s="41"/>
      <c r="J1368" s="41"/>
      <c r="K1368" s="41"/>
      <c r="L1368" s="10"/>
      <c r="M1368" s="12">
        <f t="shared" si="1701"/>
        <v>0</v>
      </c>
    </row>
    <row r="1369" spans="1:13" ht="16.5" x14ac:dyDescent="0.25">
      <c r="A1369" s="29"/>
      <c r="B1369" s="42"/>
      <c r="C1369" s="43" t="s">
        <v>155</v>
      </c>
      <c r="D1369" s="41">
        <f>D1370+D1371</f>
        <v>7128.51</v>
      </c>
      <c r="E1369" s="41">
        <f t="shared" ref="E1369:K1369" si="1740">E1370+E1371</f>
        <v>7706.26</v>
      </c>
      <c r="F1369" s="41">
        <f t="shared" si="1740"/>
        <v>8348.56</v>
      </c>
      <c r="G1369" s="41">
        <f t="shared" si="1740"/>
        <v>10820.35</v>
      </c>
      <c r="H1369" s="41">
        <f t="shared" si="1740"/>
        <v>11621.28</v>
      </c>
      <c r="I1369" s="41">
        <f t="shared" si="1740"/>
        <v>11775.97</v>
      </c>
      <c r="J1369" s="41">
        <f t="shared" ref="J1369" si="1741">J1370+J1371</f>
        <v>11414.81</v>
      </c>
      <c r="K1369" s="41">
        <f t="shared" si="1740"/>
        <v>11414.81</v>
      </c>
      <c r="L1369" s="10"/>
      <c r="M1369" s="12">
        <f t="shared" si="1701"/>
        <v>80230.55</v>
      </c>
    </row>
    <row r="1370" spans="1:13" ht="16.5" x14ac:dyDescent="0.25">
      <c r="A1370" s="29"/>
      <c r="B1370" s="42"/>
      <c r="C1370" s="44" t="s">
        <v>59</v>
      </c>
      <c r="D1370" s="41">
        <v>7128.51</v>
      </c>
      <c r="E1370" s="41">
        <v>7706.26</v>
      </c>
      <c r="F1370" s="41">
        <v>8348.56</v>
      </c>
      <c r="G1370" s="41">
        <v>10820.35</v>
      </c>
      <c r="H1370" s="41">
        <v>0</v>
      </c>
      <c r="I1370" s="41">
        <v>0</v>
      </c>
      <c r="J1370" s="41">
        <v>0</v>
      </c>
      <c r="K1370" s="41">
        <v>0</v>
      </c>
      <c r="L1370" s="10"/>
      <c r="M1370" s="12">
        <f t="shared" si="1701"/>
        <v>34003.68</v>
      </c>
    </row>
    <row r="1371" spans="1:13" ht="16.5" x14ac:dyDescent="0.25">
      <c r="A1371" s="29"/>
      <c r="B1371" s="42"/>
      <c r="C1371" s="44" t="s">
        <v>60</v>
      </c>
      <c r="D1371" s="53">
        <v>0</v>
      </c>
      <c r="E1371" s="41">
        <v>0</v>
      </c>
      <c r="F1371" s="41">
        <v>0</v>
      </c>
      <c r="G1371" s="41">
        <v>0</v>
      </c>
      <c r="H1371" s="50">
        <v>11621.28</v>
      </c>
      <c r="I1371" s="50">
        <v>11775.97</v>
      </c>
      <c r="J1371" s="50">
        <v>11414.81</v>
      </c>
      <c r="K1371" s="50">
        <v>11414.81</v>
      </c>
      <c r="L1371" s="10"/>
      <c r="M1371" s="12">
        <f t="shared" si="1701"/>
        <v>46226.869999999995</v>
      </c>
    </row>
    <row r="1372" spans="1:13" ht="31.5" x14ac:dyDescent="0.25">
      <c r="A1372" s="29"/>
      <c r="B1372" s="42"/>
      <c r="C1372" s="43" t="s">
        <v>157</v>
      </c>
      <c r="D1372" s="41">
        <f>D1373+D1374</f>
        <v>7128.51</v>
      </c>
      <c r="E1372" s="41">
        <f t="shared" ref="E1372:J1372" si="1742">E1373+E1374</f>
        <v>7706.26</v>
      </c>
      <c r="F1372" s="41">
        <f t="shared" si="1742"/>
        <v>8348.56</v>
      </c>
      <c r="G1372" s="41">
        <f t="shared" si="1742"/>
        <v>10820.35</v>
      </c>
      <c r="H1372" s="41">
        <f t="shared" si="1742"/>
        <v>11621.28</v>
      </c>
      <c r="I1372" s="41">
        <f t="shared" si="1742"/>
        <v>11775.97</v>
      </c>
      <c r="J1372" s="41">
        <f t="shared" si="1742"/>
        <v>11414.81</v>
      </c>
      <c r="K1372" s="41">
        <f t="shared" ref="K1372" si="1743">K1373+K1374</f>
        <v>11414.81</v>
      </c>
      <c r="L1372" s="10"/>
      <c r="M1372" s="12">
        <f t="shared" si="1701"/>
        <v>80230.55</v>
      </c>
    </row>
    <row r="1373" spans="1:13" ht="16.5" x14ac:dyDescent="0.25">
      <c r="A1373" s="29"/>
      <c r="B1373" s="42"/>
      <c r="C1373" s="45" t="s">
        <v>59</v>
      </c>
      <c r="D1373" s="41">
        <v>7128.51</v>
      </c>
      <c r="E1373" s="41">
        <v>7706.26</v>
      </c>
      <c r="F1373" s="41">
        <v>8348.56</v>
      </c>
      <c r="G1373" s="41">
        <v>10820.35</v>
      </c>
      <c r="H1373" s="41">
        <v>0</v>
      </c>
      <c r="I1373" s="41">
        <v>0</v>
      </c>
      <c r="J1373" s="41">
        <v>0</v>
      </c>
      <c r="K1373" s="41">
        <v>0</v>
      </c>
      <c r="L1373" s="10"/>
      <c r="M1373" s="12">
        <f t="shared" si="1701"/>
        <v>34003.68</v>
      </c>
    </row>
    <row r="1374" spans="1:13" ht="16.5" x14ac:dyDescent="0.25">
      <c r="A1374" s="29"/>
      <c r="B1374" s="42"/>
      <c r="C1374" s="45" t="s">
        <v>60</v>
      </c>
      <c r="D1374" s="53">
        <v>0</v>
      </c>
      <c r="E1374" s="41">
        <v>0</v>
      </c>
      <c r="F1374" s="41">
        <v>0</v>
      </c>
      <c r="G1374" s="41">
        <v>0</v>
      </c>
      <c r="H1374" s="50">
        <v>11621.28</v>
      </c>
      <c r="I1374" s="50">
        <v>11775.97</v>
      </c>
      <c r="J1374" s="50">
        <v>11414.81</v>
      </c>
      <c r="K1374" s="50">
        <v>11414.81</v>
      </c>
      <c r="L1374" s="10"/>
      <c r="M1374" s="12">
        <f t="shared" si="1701"/>
        <v>46226.869999999995</v>
      </c>
    </row>
    <row r="1375" spans="1:13" ht="31.5" x14ac:dyDescent="0.25">
      <c r="A1375" s="29"/>
      <c r="B1375" s="42"/>
      <c r="C1375" s="43" t="s">
        <v>158</v>
      </c>
      <c r="D1375" s="41">
        <f>D1376+D1377</f>
        <v>0</v>
      </c>
      <c r="E1375" s="41">
        <f t="shared" ref="E1375:J1375" si="1744">E1376+E1377</f>
        <v>20</v>
      </c>
      <c r="F1375" s="41">
        <f t="shared" si="1744"/>
        <v>345.69</v>
      </c>
      <c r="G1375" s="41">
        <f t="shared" si="1744"/>
        <v>0</v>
      </c>
      <c r="H1375" s="41">
        <f t="shared" si="1744"/>
        <v>0</v>
      </c>
      <c r="I1375" s="41">
        <f t="shared" si="1744"/>
        <v>0</v>
      </c>
      <c r="J1375" s="41">
        <f t="shared" si="1744"/>
        <v>0</v>
      </c>
      <c r="K1375" s="41">
        <f t="shared" ref="K1375" si="1745">K1376+K1377</f>
        <v>0</v>
      </c>
      <c r="L1375" s="10"/>
      <c r="M1375" s="12">
        <f t="shared" si="1701"/>
        <v>365.69</v>
      </c>
    </row>
    <row r="1376" spans="1:13" ht="16.5" x14ac:dyDescent="0.25">
      <c r="A1376" s="29"/>
      <c r="B1376" s="42"/>
      <c r="C1376" s="45" t="s">
        <v>59</v>
      </c>
      <c r="D1376" s="41">
        <v>0</v>
      </c>
      <c r="E1376" s="41">
        <v>20</v>
      </c>
      <c r="F1376" s="41">
        <v>345.69</v>
      </c>
      <c r="G1376" s="41">
        <v>0</v>
      </c>
      <c r="H1376" s="41">
        <v>0</v>
      </c>
      <c r="I1376" s="41">
        <v>0</v>
      </c>
      <c r="J1376" s="41">
        <v>0</v>
      </c>
      <c r="K1376" s="41">
        <v>0</v>
      </c>
      <c r="L1376" s="10"/>
      <c r="M1376" s="12">
        <f t="shared" si="1701"/>
        <v>365.69</v>
      </c>
    </row>
    <row r="1377" spans="1:13" ht="16.5" x14ac:dyDescent="0.25">
      <c r="A1377" s="29"/>
      <c r="B1377" s="42"/>
      <c r="C1377" s="45" t="s">
        <v>60</v>
      </c>
      <c r="D1377" s="41">
        <v>0</v>
      </c>
      <c r="E1377" s="41">
        <v>0</v>
      </c>
      <c r="F1377" s="41">
        <v>0</v>
      </c>
      <c r="G1377" s="41">
        <v>0</v>
      </c>
      <c r="H1377" s="41">
        <v>0</v>
      </c>
      <c r="I1377" s="41">
        <v>0</v>
      </c>
      <c r="J1377" s="41">
        <v>0</v>
      </c>
      <c r="K1377" s="41">
        <v>0</v>
      </c>
      <c r="L1377" s="10"/>
      <c r="M1377" s="12">
        <f t="shared" si="1701"/>
        <v>0</v>
      </c>
    </row>
    <row r="1378" spans="1:13" ht="16.5" x14ac:dyDescent="0.25">
      <c r="A1378" s="29" t="s">
        <v>29</v>
      </c>
      <c r="B1378" s="42" t="s">
        <v>36</v>
      </c>
      <c r="C1378" s="45" t="s">
        <v>156</v>
      </c>
      <c r="D1378" s="41">
        <f>D1379+D1380</f>
        <v>0</v>
      </c>
      <c r="E1378" s="41">
        <f t="shared" ref="E1378:K1378" si="1746">E1379+E1380</f>
        <v>87.88</v>
      </c>
      <c r="F1378" s="41">
        <f t="shared" si="1746"/>
        <v>851.21</v>
      </c>
      <c r="G1378" s="41">
        <f t="shared" si="1746"/>
        <v>88.7</v>
      </c>
      <c r="H1378" s="41">
        <f t="shared" si="1746"/>
        <v>930.59</v>
      </c>
      <c r="I1378" s="41">
        <f t="shared" si="1746"/>
        <v>0</v>
      </c>
      <c r="J1378" s="41">
        <f t="shared" ref="J1378" si="1747">J1379+J1380</f>
        <v>0</v>
      </c>
      <c r="K1378" s="41">
        <f t="shared" si="1746"/>
        <v>0</v>
      </c>
      <c r="L1378" s="10"/>
      <c r="M1378" s="12">
        <f t="shared" si="1701"/>
        <v>1958.38</v>
      </c>
    </row>
    <row r="1379" spans="1:13" ht="16.5" x14ac:dyDescent="0.25">
      <c r="A1379" s="29"/>
      <c r="B1379" s="42"/>
      <c r="C1379" s="45" t="s">
        <v>59</v>
      </c>
      <c r="D1379" s="41">
        <f>D1384</f>
        <v>0</v>
      </c>
      <c r="E1379" s="41">
        <f t="shared" ref="E1379:K1379" si="1748">E1384</f>
        <v>87.88</v>
      </c>
      <c r="F1379" s="41">
        <f t="shared" si="1748"/>
        <v>851.21</v>
      </c>
      <c r="G1379" s="41">
        <f t="shared" si="1748"/>
        <v>88.7</v>
      </c>
      <c r="H1379" s="41">
        <f t="shared" si="1748"/>
        <v>0</v>
      </c>
      <c r="I1379" s="41">
        <f t="shared" si="1748"/>
        <v>0</v>
      </c>
      <c r="J1379" s="41">
        <f t="shared" ref="J1379" si="1749">J1384</f>
        <v>0</v>
      </c>
      <c r="K1379" s="41">
        <f t="shared" si="1748"/>
        <v>0</v>
      </c>
      <c r="L1379" s="10"/>
      <c r="M1379" s="12">
        <f t="shared" si="1701"/>
        <v>1027.79</v>
      </c>
    </row>
    <row r="1380" spans="1:13" ht="16.5" x14ac:dyDescent="0.25">
      <c r="A1380" s="29"/>
      <c r="B1380" s="42"/>
      <c r="C1380" s="45" t="s">
        <v>60</v>
      </c>
      <c r="D1380" s="41">
        <f>D1385</f>
        <v>0</v>
      </c>
      <c r="E1380" s="41">
        <f t="shared" ref="E1380:K1380" si="1750">E1385</f>
        <v>0</v>
      </c>
      <c r="F1380" s="41">
        <f t="shared" si="1750"/>
        <v>0</v>
      </c>
      <c r="G1380" s="41">
        <f t="shared" si="1750"/>
        <v>0</v>
      </c>
      <c r="H1380" s="41">
        <f t="shared" si="1750"/>
        <v>930.59</v>
      </c>
      <c r="I1380" s="41">
        <f t="shared" si="1750"/>
        <v>0</v>
      </c>
      <c r="J1380" s="41">
        <f t="shared" ref="J1380" si="1751">J1385</f>
        <v>0</v>
      </c>
      <c r="K1380" s="41">
        <f t="shared" si="1750"/>
        <v>0</v>
      </c>
      <c r="L1380" s="10"/>
      <c r="M1380" s="12">
        <f t="shared" si="1701"/>
        <v>930.59</v>
      </c>
    </row>
    <row r="1381" spans="1:13" ht="16.5" x14ac:dyDescent="0.25">
      <c r="A1381" s="29"/>
      <c r="B1381" s="42"/>
      <c r="C1381" s="56" t="s">
        <v>152</v>
      </c>
      <c r="D1381" s="41">
        <v>0</v>
      </c>
      <c r="E1381" s="41">
        <v>0</v>
      </c>
      <c r="F1381" s="41">
        <v>0</v>
      </c>
      <c r="G1381" s="41">
        <v>0</v>
      </c>
      <c r="H1381" s="41">
        <v>0</v>
      </c>
      <c r="I1381" s="41">
        <v>0</v>
      </c>
      <c r="J1381" s="41">
        <v>0</v>
      </c>
      <c r="K1381" s="41">
        <v>0</v>
      </c>
      <c r="L1381" s="10"/>
      <c r="M1381" s="12">
        <f t="shared" si="1701"/>
        <v>0</v>
      </c>
    </row>
    <row r="1382" spans="1:13" ht="16.5" x14ac:dyDescent="0.25">
      <c r="A1382" s="29"/>
      <c r="B1382" s="42"/>
      <c r="C1382" s="56" t="s">
        <v>153</v>
      </c>
      <c r="D1382" s="41">
        <v>0</v>
      </c>
      <c r="E1382" s="41">
        <v>0</v>
      </c>
      <c r="F1382" s="41">
        <v>0</v>
      </c>
      <c r="G1382" s="41">
        <v>0</v>
      </c>
      <c r="H1382" s="41">
        <v>0</v>
      </c>
      <c r="I1382" s="41">
        <v>0</v>
      </c>
      <c r="J1382" s="41">
        <v>0</v>
      </c>
      <c r="K1382" s="41">
        <v>0</v>
      </c>
      <c r="L1382" s="10"/>
      <c r="M1382" s="12">
        <f t="shared" si="1701"/>
        <v>0</v>
      </c>
    </row>
    <row r="1383" spans="1:13" ht="16.5" x14ac:dyDescent="0.25">
      <c r="A1383" s="29"/>
      <c r="B1383" s="42"/>
      <c r="C1383" s="44" t="s">
        <v>150</v>
      </c>
      <c r="D1383" s="41">
        <f>D1384+D1385</f>
        <v>0</v>
      </c>
      <c r="E1383" s="41">
        <f t="shared" ref="E1383:K1383" si="1752">E1384+E1385</f>
        <v>87.88</v>
      </c>
      <c r="F1383" s="41">
        <f t="shared" si="1752"/>
        <v>851.21</v>
      </c>
      <c r="G1383" s="41">
        <f t="shared" si="1752"/>
        <v>88.7</v>
      </c>
      <c r="H1383" s="41">
        <f t="shared" si="1752"/>
        <v>930.59</v>
      </c>
      <c r="I1383" s="41">
        <f t="shared" si="1752"/>
        <v>0</v>
      </c>
      <c r="J1383" s="41">
        <f t="shared" ref="J1383" si="1753">J1384+J1385</f>
        <v>0</v>
      </c>
      <c r="K1383" s="41">
        <f t="shared" si="1752"/>
        <v>0</v>
      </c>
      <c r="L1383" s="10"/>
      <c r="M1383" s="12">
        <f t="shared" si="1701"/>
        <v>1958.38</v>
      </c>
    </row>
    <row r="1384" spans="1:13" ht="16.5" x14ac:dyDescent="0.25">
      <c r="A1384" s="29"/>
      <c r="B1384" s="42"/>
      <c r="C1384" s="44" t="s">
        <v>59</v>
      </c>
      <c r="D1384" s="41">
        <f>D1388</f>
        <v>0</v>
      </c>
      <c r="E1384" s="41">
        <f t="shared" ref="E1384:H1385" si="1754">E1388</f>
        <v>87.88</v>
      </c>
      <c r="F1384" s="41">
        <f t="shared" si="1754"/>
        <v>851.21</v>
      </c>
      <c r="G1384" s="41">
        <f t="shared" si="1754"/>
        <v>88.7</v>
      </c>
      <c r="H1384" s="41">
        <f t="shared" si="1754"/>
        <v>0</v>
      </c>
      <c r="I1384" s="41">
        <f t="shared" ref="I1384:K1385" si="1755">I1388</f>
        <v>0</v>
      </c>
      <c r="J1384" s="41">
        <f t="shared" ref="J1384" si="1756">J1388</f>
        <v>0</v>
      </c>
      <c r="K1384" s="41">
        <f t="shared" si="1755"/>
        <v>0</v>
      </c>
      <c r="L1384" s="10"/>
      <c r="M1384" s="12">
        <f t="shared" si="1701"/>
        <v>1027.79</v>
      </c>
    </row>
    <row r="1385" spans="1:13" ht="16.5" x14ac:dyDescent="0.25">
      <c r="A1385" s="29"/>
      <c r="B1385" s="42"/>
      <c r="C1385" s="44" t="s">
        <v>60</v>
      </c>
      <c r="D1385" s="41">
        <f>D1389</f>
        <v>0</v>
      </c>
      <c r="E1385" s="41">
        <f t="shared" si="1754"/>
        <v>0</v>
      </c>
      <c r="F1385" s="41">
        <f t="shared" si="1754"/>
        <v>0</v>
      </c>
      <c r="G1385" s="41">
        <f t="shared" si="1754"/>
        <v>0</v>
      </c>
      <c r="H1385" s="41">
        <f t="shared" si="1754"/>
        <v>930.59</v>
      </c>
      <c r="I1385" s="41">
        <f t="shared" si="1755"/>
        <v>0</v>
      </c>
      <c r="J1385" s="41">
        <f t="shared" ref="J1385" si="1757">J1389</f>
        <v>0</v>
      </c>
      <c r="K1385" s="41">
        <f t="shared" si="1755"/>
        <v>0</v>
      </c>
      <c r="L1385" s="10"/>
      <c r="M1385" s="12">
        <f t="shared" si="1701"/>
        <v>930.59</v>
      </c>
    </row>
    <row r="1386" spans="1:13" ht="16.5" x14ac:dyDescent="0.25">
      <c r="A1386" s="29"/>
      <c r="B1386" s="42"/>
      <c r="C1386" s="44" t="s">
        <v>151</v>
      </c>
      <c r="D1386" s="41"/>
      <c r="E1386" s="41"/>
      <c r="F1386" s="41"/>
      <c r="G1386" s="41"/>
      <c r="H1386" s="41"/>
      <c r="I1386" s="41"/>
      <c r="J1386" s="41"/>
      <c r="K1386" s="41"/>
      <c r="L1386" s="10"/>
      <c r="M1386" s="12">
        <f t="shared" si="1701"/>
        <v>0</v>
      </c>
    </row>
    <row r="1387" spans="1:13" ht="16.5" x14ac:dyDescent="0.25">
      <c r="A1387" s="29"/>
      <c r="B1387" s="42"/>
      <c r="C1387" s="43" t="s">
        <v>155</v>
      </c>
      <c r="D1387" s="57">
        <f>D1388+D1389</f>
        <v>0</v>
      </c>
      <c r="E1387" s="57">
        <f t="shared" ref="E1387:K1387" si="1758">E1388+E1389</f>
        <v>87.88</v>
      </c>
      <c r="F1387" s="57">
        <f t="shared" si="1758"/>
        <v>851.21</v>
      </c>
      <c r="G1387" s="57">
        <f t="shared" si="1758"/>
        <v>88.7</v>
      </c>
      <c r="H1387" s="57">
        <f t="shared" si="1758"/>
        <v>930.59</v>
      </c>
      <c r="I1387" s="57">
        <f t="shared" si="1758"/>
        <v>0</v>
      </c>
      <c r="J1387" s="57">
        <f t="shared" ref="J1387" si="1759">J1388+J1389</f>
        <v>0</v>
      </c>
      <c r="K1387" s="57">
        <f t="shared" si="1758"/>
        <v>0</v>
      </c>
      <c r="L1387" s="10"/>
      <c r="M1387" s="12">
        <f t="shared" si="1701"/>
        <v>1958.38</v>
      </c>
    </row>
    <row r="1388" spans="1:13" ht="16.5" x14ac:dyDescent="0.25">
      <c r="A1388" s="29"/>
      <c r="B1388" s="42"/>
      <c r="C1388" s="45" t="s">
        <v>59</v>
      </c>
      <c r="D1388" s="57">
        <v>0</v>
      </c>
      <c r="E1388" s="41">
        <v>87.88</v>
      </c>
      <c r="F1388" s="41">
        <v>851.21</v>
      </c>
      <c r="G1388" s="41">
        <v>88.7</v>
      </c>
      <c r="H1388" s="41">
        <v>0</v>
      </c>
      <c r="I1388" s="41">
        <v>0</v>
      </c>
      <c r="J1388" s="41">
        <v>0</v>
      </c>
      <c r="K1388" s="41">
        <v>0</v>
      </c>
      <c r="L1388" s="10"/>
      <c r="M1388" s="12">
        <f t="shared" si="1701"/>
        <v>1027.79</v>
      </c>
    </row>
    <row r="1389" spans="1:13" ht="16.5" x14ac:dyDescent="0.25">
      <c r="A1389" s="29"/>
      <c r="B1389" s="42"/>
      <c r="C1389" s="45" t="s">
        <v>60</v>
      </c>
      <c r="D1389" s="57">
        <v>0</v>
      </c>
      <c r="E1389" s="41">
        <v>0</v>
      </c>
      <c r="F1389" s="41">
        <v>0</v>
      </c>
      <c r="G1389" s="41">
        <v>0</v>
      </c>
      <c r="H1389" s="41">
        <v>930.59</v>
      </c>
      <c r="I1389" s="41">
        <v>0</v>
      </c>
      <c r="J1389" s="41">
        <v>0</v>
      </c>
      <c r="K1389" s="41">
        <v>0</v>
      </c>
      <c r="L1389" s="10"/>
      <c r="M1389" s="12">
        <f t="shared" si="1701"/>
        <v>930.59</v>
      </c>
    </row>
    <row r="1390" spans="1:13" ht="31.5" x14ac:dyDescent="0.25">
      <c r="A1390" s="29"/>
      <c r="B1390" s="42"/>
      <c r="C1390" s="43" t="s">
        <v>154</v>
      </c>
      <c r="D1390" s="57">
        <f>D1391+D1392</f>
        <v>0</v>
      </c>
      <c r="E1390" s="57">
        <f t="shared" ref="E1390:K1390" si="1760">E1391+E1392</f>
        <v>87.88</v>
      </c>
      <c r="F1390" s="57">
        <f t="shared" si="1760"/>
        <v>851.21</v>
      </c>
      <c r="G1390" s="57">
        <f t="shared" si="1760"/>
        <v>88.7</v>
      </c>
      <c r="H1390" s="57">
        <f t="shared" si="1760"/>
        <v>930.59</v>
      </c>
      <c r="I1390" s="57">
        <f t="shared" si="1760"/>
        <v>0</v>
      </c>
      <c r="J1390" s="57">
        <f t="shared" ref="J1390" si="1761">J1391+J1392</f>
        <v>0</v>
      </c>
      <c r="K1390" s="57">
        <f t="shared" si="1760"/>
        <v>0</v>
      </c>
      <c r="L1390" s="10"/>
      <c r="M1390" s="12">
        <f t="shared" si="1701"/>
        <v>1958.38</v>
      </c>
    </row>
    <row r="1391" spans="1:13" ht="16.5" x14ac:dyDescent="0.25">
      <c r="A1391" s="29"/>
      <c r="B1391" s="42"/>
      <c r="C1391" s="45" t="s">
        <v>59</v>
      </c>
      <c r="D1391" s="57">
        <v>0</v>
      </c>
      <c r="E1391" s="41">
        <v>87.88</v>
      </c>
      <c r="F1391" s="41">
        <v>851.21</v>
      </c>
      <c r="G1391" s="41">
        <v>88.7</v>
      </c>
      <c r="H1391" s="41">
        <v>0</v>
      </c>
      <c r="I1391" s="41">
        <v>0</v>
      </c>
      <c r="J1391" s="41">
        <v>0</v>
      </c>
      <c r="K1391" s="41">
        <v>0</v>
      </c>
      <c r="L1391" s="10"/>
      <c r="M1391" s="12">
        <f t="shared" si="1701"/>
        <v>1027.79</v>
      </c>
    </row>
    <row r="1392" spans="1:13" ht="16.5" x14ac:dyDescent="0.25">
      <c r="A1392" s="29"/>
      <c r="B1392" s="42"/>
      <c r="C1392" s="45" t="s">
        <v>60</v>
      </c>
      <c r="D1392" s="57">
        <v>0</v>
      </c>
      <c r="E1392" s="41">
        <v>0</v>
      </c>
      <c r="F1392" s="41">
        <v>0</v>
      </c>
      <c r="G1392" s="41">
        <v>0</v>
      </c>
      <c r="H1392" s="41">
        <v>930.59</v>
      </c>
      <c r="I1392" s="41">
        <v>0</v>
      </c>
      <c r="J1392" s="41">
        <v>0</v>
      </c>
      <c r="K1392" s="41">
        <v>0</v>
      </c>
      <c r="L1392" s="10"/>
      <c r="M1392" s="12">
        <f t="shared" si="1701"/>
        <v>930.59</v>
      </c>
    </row>
    <row r="1393" spans="1:13" ht="17.25" customHeight="1" x14ac:dyDescent="0.3">
      <c r="A1393" s="6"/>
      <c r="B1393" s="6"/>
      <c r="C1393" s="6"/>
      <c r="D1393" s="6"/>
      <c r="E1393" s="6"/>
      <c r="F1393" s="6"/>
      <c r="G1393" s="6"/>
      <c r="H1393" s="6"/>
      <c r="I1393" s="6"/>
      <c r="J1393" s="6"/>
      <c r="K1393" s="6"/>
      <c r="L1393" s="6"/>
      <c r="M1393" s="12">
        <f t="shared" ref="M1393" si="1762">D1393+E1393+F1393+G1393+H1393+I1393+K1393</f>
        <v>0</v>
      </c>
    </row>
    <row r="1394" spans="1:13" ht="17.25" x14ac:dyDescent="0.3">
      <c r="A1394" s="6"/>
      <c r="B1394" s="6"/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14"/>
    </row>
    <row r="1395" spans="1:13" ht="17.25" x14ac:dyDescent="0.3">
      <c r="A1395" s="6"/>
      <c r="B1395" s="6"/>
      <c r="C1395" s="6"/>
      <c r="D1395" s="6"/>
      <c r="E1395" s="6"/>
      <c r="F1395" s="6"/>
      <c r="G1395" s="6"/>
      <c r="H1395" s="6"/>
      <c r="I1395" s="6"/>
      <c r="J1395" s="6"/>
      <c r="K1395" s="6"/>
      <c r="L1395" s="6"/>
      <c r="M1395" s="14"/>
    </row>
    <row r="1396" spans="1:13" ht="17.25" x14ac:dyDescent="0.3">
      <c r="A1396" s="6"/>
      <c r="B1396" s="6"/>
      <c r="C1396" s="6"/>
      <c r="D1396" s="6"/>
      <c r="E1396" s="6"/>
      <c r="F1396" s="6"/>
      <c r="G1396" s="6"/>
      <c r="H1396" s="6"/>
      <c r="I1396" s="6"/>
      <c r="J1396" s="6"/>
      <c r="K1396" s="6"/>
      <c r="L1396" s="6"/>
      <c r="M1396" s="14"/>
    </row>
    <row r="1397" spans="1:13" ht="17.25" x14ac:dyDescent="0.3">
      <c r="A1397" s="6"/>
      <c r="B1397" s="6"/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14"/>
    </row>
    <row r="1398" spans="1:13" ht="17.25" x14ac:dyDescent="0.3">
      <c r="A1398" s="6"/>
      <c r="B1398" s="6"/>
      <c r="C1398" s="6"/>
      <c r="D1398" s="6"/>
      <c r="E1398" s="6"/>
      <c r="F1398" s="6"/>
      <c r="G1398" s="6"/>
      <c r="H1398" s="6"/>
      <c r="I1398" s="6"/>
      <c r="J1398" s="6"/>
      <c r="K1398" s="6"/>
      <c r="L1398" s="6"/>
      <c r="M1398" s="14"/>
    </row>
    <row r="1399" spans="1:13" ht="17.25" x14ac:dyDescent="0.3">
      <c r="A1399" s="6"/>
      <c r="B1399" s="6"/>
      <c r="C1399" s="6"/>
      <c r="D1399" s="6"/>
      <c r="E1399" s="6"/>
      <c r="F1399" s="6"/>
      <c r="G1399" s="6"/>
      <c r="H1399" s="6"/>
      <c r="I1399" s="6"/>
      <c r="J1399" s="6"/>
      <c r="K1399" s="6"/>
      <c r="L1399" s="6"/>
      <c r="M1399" s="14"/>
    </row>
    <row r="1400" spans="1:13" ht="17.25" x14ac:dyDescent="0.3">
      <c r="A1400" s="6"/>
      <c r="B1400" s="6"/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14"/>
    </row>
    <row r="1401" spans="1:13" ht="17.25" x14ac:dyDescent="0.3">
      <c r="A1401" s="6"/>
      <c r="B1401" s="6"/>
      <c r="C1401" s="6"/>
      <c r="D1401" s="6"/>
      <c r="E1401" s="6"/>
      <c r="F1401" s="6"/>
      <c r="G1401" s="6"/>
      <c r="H1401" s="6"/>
      <c r="I1401" s="6"/>
      <c r="J1401" s="6"/>
      <c r="K1401" s="6"/>
      <c r="L1401" s="6"/>
      <c r="M1401" s="14"/>
    </row>
    <row r="1402" spans="1:13" ht="17.25" x14ac:dyDescent="0.3">
      <c r="A1402" s="6"/>
      <c r="B1402" s="6"/>
      <c r="C1402" s="6"/>
      <c r="D1402" s="6"/>
      <c r="E1402" s="6"/>
      <c r="F1402" s="6"/>
      <c r="G1402" s="6"/>
      <c r="H1402" s="6"/>
      <c r="I1402" s="6"/>
      <c r="J1402" s="6"/>
      <c r="K1402" s="6"/>
      <c r="L1402" s="6"/>
      <c r="M1402" s="14"/>
    </row>
    <row r="1403" spans="1:13" ht="17.25" x14ac:dyDescent="0.3">
      <c r="A1403" s="6"/>
      <c r="B1403" s="6"/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14"/>
    </row>
    <row r="1404" spans="1:13" ht="17.25" x14ac:dyDescent="0.3">
      <c r="A1404" s="6"/>
      <c r="B1404" s="6"/>
      <c r="C1404" s="6"/>
      <c r="D1404" s="6"/>
      <c r="E1404" s="6"/>
      <c r="F1404" s="6"/>
      <c r="G1404" s="6"/>
      <c r="H1404" s="6"/>
      <c r="I1404" s="6"/>
      <c r="J1404" s="6"/>
      <c r="K1404" s="6"/>
      <c r="L1404" s="6"/>
      <c r="M1404" s="14"/>
    </row>
    <row r="1405" spans="1:13" ht="17.25" x14ac:dyDescent="0.3">
      <c r="A1405" s="6"/>
      <c r="B1405" s="6"/>
      <c r="C1405" s="6"/>
      <c r="D1405" s="6"/>
      <c r="E1405" s="6"/>
      <c r="F1405" s="6"/>
      <c r="G1405" s="6"/>
      <c r="H1405" s="6"/>
      <c r="I1405" s="6"/>
      <c r="J1405" s="6"/>
      <c r="K1405" s="6"/>
      <c r="L1405" s="6"/>
      <c r="M1405" s="14"/>
    </row>
    <row r="1406" spans="1:13" ht="17.25" x14ac:dyDescent="0.3">
      <c r="A1406" s="6"/>
      <c r="B1406" s="6"/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14"/>
    </row>
    <row r="1407" spans="1:13" ht="17.25" x14ac:dyDescent="0.3">
      <c r="A1407" s="6"/>
      <c r="B1407" s="6"/>
      <c r="C1407" s="6"/>
      <c r="D1407" s="6"/>
      <c r="E1407" s="6"/>
      <c r="F1407" s="6"/>
      <c r="G1407" s="6"/>
      <c r="H1407" s="6"/>
      <c r="I1407" s="6"/>
      <c r="J1407" s="6"/>
      <c r="K1407" s="6"/>
      <c r="L1407" s="6"/>
      <c r="M1407" s="14"/>
    </row>
    <row r="1408" spans="1:13" ht="17.25" x14ac:dyDescent="0.3">
      <c r="A1408" s="6"/>
      <c r="B1408" s="6"/>
      <c r="C1408" s="6"/>
      <c r="D1408" s="6"/>
      <c r="E1408" s="6"/>
      <c r="F1408" s="6"/>
      <c r="G1408" s="6"/>
      <c r="H1408" s="6"/>
      <c r="I1408" s="6"/>
      <c r="J1408" s="6"/>
      <c r="K1408" s="6"/>
      <c r="L1408" s="6"/>
      <c r="M1408" s="14"/>
    </row>
    <row r="1409" spans="1:13" ht="17.25" x14ac:dyDescent="0.3">
      <c r="A1409" s="6"/>
      <c r="B1409" s="6"/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14"/>
    </row>
    <row r="1410" spans="1:13" ht="17.25" x14ac:dyDescent="0.3">
      <c r="A1410" s="6"/>
      <c r="B1410" s="6"/>
      <c r="C1410" s="6"/>
      <c r="D1410" s="6"/>
      <c r="E1410" s="6"/>
      <c r="F1410" s="6"/>
      <c r="G1410" s="6"/>
      <c r="H1410" s="6"/>
      <c r="I1410" s="6"/>
      <c r="J1410" s="6"/>
      <c r="K1410" s="6"/>
      <c r="L1410" s="6"/>
      <c r="M1410" s="14"/>
    </row>
    <row r="1411" spans="1:13" ht="17.25" x14ac:dyDescent="0.3">
      <c r="A1411" s="6"/>
      <c r="B1411" s="6"/>
      <c r="C1411" s="6"/>
      <c r="D1411" s="6"/>
      <c r="E1411" s="6"/>
      <c r="F1411" s="6"/>
      <c r="G1411" s="6"/>
      <c r="H1411" s="6"/>
      <c r="I1411" s="6"/>
      <c r="J1411" s="6"/>
      <c r="K1411" s="6"/>
      <c r="L1411" s="6"/>
      <c r="M1411" s="14"/>
    </row>
    <row r="1412" spans="1:13" ht="17.25" x14ac:dyDescent="0.3">
      <c r="A1412" s="6"/>
      <c r="B1412" s="6"/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14"/>
    </row>
    <row r="1413" spans="1:13" ht="17.25" x14ac:dyDescent="0.3">
      <c r="A1413" s="6"/>
      <c r="B1413" s="6"/>
      <c r="C1413" s="6"/>
      <c r="D1413" s="6"/>
      <c r="E1413" s="6"/>
      <c r="F1413" s="6"/>
      <c r="G1413" s="6"/>
      <c r="H1413" s="6"/>
      <c r="I1413" s="6"/>
      <c r="J1413" s="6"/>
      <c r="K1413" s="6"/>
      <c r="L1413" s="6"/>
      <c r="M1413" s="14"/>
    </row>
    <row r="1414" spans="1:13" ht="17.25" x14ac:dyDescent="0.3">
      <c r="A1414" s="6"/>
      <c r="B1414" s="6"/>
      <c r="C1414" s="6"/>
      <c r="D1414" s="6"/>
      <c r="E1414" s="6"/>
      <c r="F1414" s="6"/>
      <c r="G1414" s="6"/>
      <c r="H1414" s="6"/>
      <c r="I1414" s="6"/>
      <c r="J1414" s="6"/>
      <c r="K1414" s="6"/>
      <c r="L1414" s="6"/>
      <c r="M1414" s="14"/>
    </row>
    <row r="1415" spans="1:13" ht="17.25" x14ac:dyDescent="0.3">
      <c r="A1415" s="6"/>
      <c r="B1415" s="6"/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14"/>
    </row>
    <row r="1416" spans="1:13" ht="17.25" x14ac:dyDescent="0.3">
      <c r="A1416" s="6"/>
      <c r="B1416" s="6"/>
      <c r="C1416" s="6"/>
      <c r="D1416" s="6"/>
      <c r="E1416" s="6"/>
      <c r="F1416" s="6"/>
      <c r="G1416" s="6"/>
      <c r="H1416" s="6"/>
      <c r="I1416" s="6"/>
      <c r="J1416" s="6"/>
      <c r="K1416" s="6"/>
      <c r="L1416" s="6"/>
      <c r="M1416" s="14"/>
    </row>
    <row r="1417" spans="1:13" ht="17.25" x14ac:dyDescent="0.3">
      <c r="A1417" s="6"/>
      <c r="B1417" s="6"/>
      <c r="C1417" s="6"/>
      <c r="D1417" s="6"/>
      <c r="E1417" s="6"/>
      <c r="F1417" s="6"/>
      <c r="G1417" s="6"/>
      <c r="H1417" s="6"/>
      <c r="I1417" s="6"/>
      <c r="J1417" s="6"/>
      <c r="K1417" s="6"/>
      <c r="L1417" s="6"/>
      <c r="M1417" s="14"/>
    </row>
    <row r="1418" spans="1:13" ht="17.25" x14ac:dyDescent="0.3">
      <c r="A1418" s="6"/>
      <c r="B1418" s="6"/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14"/>
    </row>
    <row r="1419" spans="1:13" ht="17.25" x14ac:dyDescent="0.3">
      <c r="A1419" s="6"/>
      <c r="B1419" s="6"/>
      <c r="C1419" s="6"/>
      <c r="D1419" s="6"/>
      <c r="E1419" s="6"/>
      <c r="F1419" s="6"/>
      <c r="G1419" s="6"/>
      <c r="H1419" s="6"/>
      <c r="I1419" s="6"/>
      <c r="J1419" s="6"/>
      <c r="K1419" s="6"/>
      <c r="L1419" s="6"/>
      <c r="M1419" s="14"/>
    </row>
    <row r="1420" spans="1:13" ht="17.25" x14ac:dyDescent="0.3">
      <c r="A1420" s="6"/>
      <c r="B1420" s="6"/>
      <c r="C1420" s="6"/>
      <c r="D1420" s="6"/>
      <c r="E1420" s="6"/>
      <c r="F1420" s="6"/>
      <c r="G1420" s="6"/>
      <c r="H1420" s="6"/>
      <c r="I1420" s="6"/>
      <c r="J1420" s="6"/>
      <c r="K1420" s="6"/>
      <c r="L1420" s="6"/>
      <c r="M1420" s="14"/>
    </row>
    <row r="1421" spans="1:13" ht="17.25" x14ac:dyDescent="0.3">
      <c r="A1421" s="6"/>
      <c r="B1421" s="6"/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14"/>
    </row>
    <row r="1422" spans="1:13" ht="17.25" x14ac:dyDescent="0.3">
      <c r="A1422" s="6"/>
      <c r="B1422" s="6"/>
      <c r="C1422" s="6"/>
      <c r="D1422" s="6"/>
      <c r="E1422" s="6"/>
      <c r="F1422" s="6"/>
      <c r="G1422" s="6"/>
      <c r="H1422" s="6"/>
      <c r="I1422" s="6"/>
      <c r="J1422" s="6"/>
      <c r="K1422" s="6"/>
      <c r="L1422" s="6"/>
      <c r="M1422" s="14"/>
    </row>
    <row r="1423" spans="1:13" ht="17.25" x14ac:dyDescent="0.3">
      <c r="A1423" s="6"/>
      <c r="B1423" s="6"/>
      <c r="C1423" s="6"/>
      <c r="D1423" s="6"/>
      <c r="E1423" s="6"/>
      <c r="F1423" s="6"/>
      <c r="G1423" s="6"/>
      <c r="H1423" s="6"/>
      <c r="I1423" s="6"/>
      <c r="J1423" s="6"/>
      <c r="K1423" s="6"/>
      <c r="L1423" s="6"/>
      <c r="M1423" s="14"/>
    </row>
    <row r="1424" spans="1:13" ht="17.25" x14ac:dyDescent="0.3">
      <c r="A1424" s="6"/>
      <c r="B1424" s="6"/>
      <c r="C1424" s="6"/>
      <c r="D1424" s="6"/>
      <c r="E1424" s="6"/>
      <c r="F1424" s="6"/>
      <c r="G1424" s="6"/>
      <c r="H1424" s="6"/>
      <c r="I1424" s="6"/>
      <c r="J1424" s="6"/>
      <c r="K1424" s="6"/>
      <c r="L1424" s="6"/>
      <c r="M1424" s="14"/>
    </row>
    <row r="1425" spans="1:13" ht="17.25" x14ac:dyDescent="0.3">
      <c r="A1425" s="6"/>
      <c r="B1425" s="6"/>
      <c r="C1425" s="6"/>
      <c r="D1425" s="6"/>
      <c r="E1425" s="6"/>
      <c r="F1425" s="6"/>
      <c r="G1425" s="6"/>
      <c r="H1425" s="6"/>
      <c r="I1425" s="6"/>
      <c r="J1425" s="6"/>
      <c r="K1425" s="6"/>
      <c r="L1425" s="6"/>
      <c r="M1425" s="14"/>
    </row>
    <row r="1426" spans="1:13" ht="17.25" x14ac:dyDescent="0.3">
      <c r="A1426" s="6"/>
      <c r="B1426" s="6"/>
      <c r="C1426" s="6"/>
      <c r="D1426" s="6"/>
      <c r="E1426" s="6"/>
      <c r="F1426" s="6"/>
      <c r="G1426" s="6"/>
      <c r="H1426" s="6"/>
      <c r="I1426" s="6"/>
      <c r="J1426" s="6"/>
      <c r="K1426" s="6"/>
      <c r="L1426" s="6"/>
      <c r="M1426" s="14"/>
    </row>
    <row r="1427" spans="1:13" ht="17.25" x14ac:dyDescent="0.3">
      <c r="A1427" s="6"/>
      <c r="B1427" s="6"/>
      <c r="C1427" s="6"/>
      <c r="D1427" s="6"/>
      <c r="E1427" s="6"/>
      <c r="F1427" s="6"/>
      <c r="G1427" s="6"/>
      <c r="H1427" s="6"/>
      <c r="I1427" s="6"/>
      <c r="J1427" s="6"/>
      <c r="K1427" s="6"/>
      <c r="L1427" s="6"/>
      <c r="M1427" s="14"/>
    </row>
    <row r="1428" spans="1:13" ht="17.25" x14ac:dyDescent="0.3">
      <c r="A1428" s="6"/>
      <c r="B1428" s="6"/>
      <c r="C1428" s="6"/>
      <c r="D1428" s="6"/>
      <c r="E1428" s="6"/>
      <c r="F1428" s="6"/>
      <c r="G1428" s="6"/>
      <c r="H1428" s="6"/>
      <c r="I1428" s="6"/>
      <c r="J1428" s="6"/>
      <c r="K1428" s="6"/>
      <c r="L1428" s="6"/>
      <c r="M1428" s="14"/>
    </row>
    <row r="1429" spans="1:13" ht="17.25" x14ac:dyDescent="0.3">
      <c r="A1429" s="6"/>
      <c r="B1429" s="6"/>
      <c r="C1429" s="6"/>
      <c r="D1429" s="6"/>
      <c r="E1429" s="6"/>
      <c r="F1429" s="6"/>
      <c r="G1429" s="6"/>
      <c r="H1429" s="6"/>
      <c r="I1429" s="6"/>
      <c r="J1429" s="6"/>
      <c r="K1429" s="6"/>
      <c r="L1429" s="6"/>
      <c r="M1429" s="14"/>
    </row>
    <row r="1430" spans="1:13" ht="17.25" x14ac:dyDescent="0.3">
      <c r="A1430" s="6"/>
      <c r="B1430" s="6"/>
      <c r="C1430" s="6"/>
      <c r="D1430" s="6"/>
      <c r="E1430" s="6"/>
      <c r="F1430" s="6"/>
      <c r="G1430" s="6"/>
      <c r="H1430" s="6"/>
      <c r="I1430" s="6"/>
      <c r="J1430" s="6"/>
      <c r="K1430" s="6"/>
      <c r="L1430" s="6"/>
      <c r="M1430" s="14"/>
    </row>
    <row r="1431" spans="1:13" ht="17.25" x14ac:dyDescent="0.3">
      <c r="A1431" s="6"/>
      <c r="B1431" s="6"/>
      <c r="C1431" s="6"/>
      <c r="D1431" s="6"/>
      <c r="E1431" s="6"/>
      <c r="F1431" s="6"/>
      <c r="G1431" s="6"/>
      <c r="H1431" s="6"/>
      <c r="I1431" s="6"/>
      <c r="J1431" s="6"/>
      <c r="K1431" s="6"/>
      <c r="L1431" s="6"/>
      <c r="M1431" s="14"/>
    </row>
    <row r="1432" spans="1:13" ht="17.25" x14ac:dyDescent="0.3">
      <c r="A1432" s="6"/>
      <c r="B1432" s="6"/>
      <c r="C1432" s="6"/>
      <c r="D1432" s="6"/>
      <c r="E1432" s="6"/>
      <c r="F1432" s="6"/>
      <c r="G1432" s="6"/>
      <c r="H1432" s="6"/>
      <c r="I1432" s="6"/>
      <c r="J1432" s="6"/>
      <c r="K1432" s="6"/>
      <c r="L1432" s="6"/>
      <c r="M1432" s="14"/>
    </row>
    <row r="1433" spans="1:13" ht="17.25" x14ac:dyDescent="0.3">
      <c r="A1433" s="6"/>
      <c r="B1433" s="6"/>
      <c r="C1433" s="6"/>
      <c r="D1433" s="6"/>
      <c r="E1433" s="6"/>
      <c r="F1433" s="6"/>
      <c r="G1433" s="6"/>
      <c r="H1433" s="6"/>
      <c r="I1433" s="6"/>
      <c r="J1433" s="6"/>
      <c r="K1433" s="6"/>
      <c r="L1433" s="6"/>
      <c r="M1433" s="14"/>
    </row>
    <row r="1434" spans="1:13" ht="17.25" x14ac:dyDescent="0.3">
      <c r="A1434" s="6"/>
      <c r="B1434" s="6"/>
      <c r="C1434" s="6"/>
      <c r="D1434" s="6"/>
      <c r="E1434" s="6"/>
      <c r="F1434" s="6"/>
      <c r="G1434" s="6"/>
      <c r="H1434" s="6"/>
      <c r="I1434" s="6"/>
      <c r="J1434" s="6"/>
      <c r="K1434" s="6"/>
      <c r="L1434" s="6"/>
      <c r="M1434" s="14"/>
    </row>
    <row r="1435" spans="1:13" ht="17.25" x14ac:dyDescent="0.3">
      <c r="A1435" s="6"/>
      <c r="B1435" s="6"/>
      <c r="C1435" s="6"/>
      <c r="D1435" s="6"/>
      <c r="E1435" s="6"/>
      <c r="F1435" s="6"/>
      <c r="G1435" s="6"/>
      <c r="H1435" s="6"/>
      <c r="I1435" s="6"/>
      <c r="J1435" s="6"/>
      <c r="K1435" s="6"/>
      <c r="L1435" s="6"/>
      <c r="M1435" s="14"/>
    </row>
    <row r="1436" spans="1:13" ht="17.25" x14ac:dyDescent="0.3">
      <c r="A1436" s="6"/>
      <c r="B1436" s="6"/>
      <c r="C1436" s="6"/>
      <c r="D1436" s="6"/>
      <c r="E1436" s="6"/>
      <c r="F1436" s="6"/>
      <c r="G1436" s="6"/>
      <c r="H1436" s="6"/>
      <c r="I1436" s="6"/>
      <c r="J1436" s="6"/>
      <c r="K1436" s="6"/>
      <c r="L1436" s="6"/>
      <c r="M1436" s="14"/>
    </row>
    <row r="1437" spans="1:13" ht="17.25" x14ac:dyDescent="0.3">
      <c r="A1437" s="6"/>
      <c r="B1437" s="6"/>
      <c r="C1437" s="6"/>
      <c r="D1437" s="6"/>
      <c r="E1437" s="6"/>
      <c r="F1437" s="6"/>
      <c r="G1437" s="6"/>
      <c r="H1437" s="6"/>
      <c r="I1437" s="6"/>
      <c r="J1437" s="6"/>
      <c r="K1437" s="6"/>
      <c r="L1437" s="6"/>
      <c r="M1437" s="14"/>
    </row>
    <row r="1438" spans="1:13" ht="17.25" x14ac:dyDescent="0.3">
      <c r="A1438" s="6"/>
      <c r="B1438" s="6"/>
      <c r="C1438" s="6"/>
      <c r="D1438" s="6"/>
      <c r="E1438" s="6"/>
      <c r="F1438" s="6"/>
      <c r="G1438" s="6"/>
      <c r="H1438" s="6"/>
      <c r="I1438" s="6"/>
      <c r="J1438" s="6"/>
      <c r="K1438" s="6"/>
      <c r="L1438" s="6"/>
      <c r="M1438" s="14"/>
    </row>
    <row r="1439" spans="1:13" ht="17.25" x14ac:dyDescent="0.3">
      <c r="A1439" s="6"/>
      <c r="B1439" s="6"/>
      <c r="C1439" s="6"/>
      <c r="D1439" s="6"/>
      <c r="E1439" s="6"/>
      <c r="F1439" s="6"/>
      <c r="G1439" s="6"/>
      <c r="H1439" s="6"/>
      <c r="I1439" s="6"/>
      <c r="J1439" s="6"/>
      <c r="K1439" s="6"/>
      <c r="L1439" s="6"/>
      <c r="M1439" s="14"/>
    </row>
    <row r="1440" spans="1:13" ht="17.25" x14ac:dyDescent="0.3">
      <c r="A1440" s="6"/>
      <c r="B1440" s="6"/>
      <c r="C1440" s="6"/>
      <c r="D1440" s="6"/>
      <c r="E1440" s="6"/>
      <c r="F1440" s="6"/>
      <c r="G1440" s="6"/>
      <c r="H1440" s="6"/>
      <c r="I1440" s="6"/>
      <c r="J1440" s="6"/>
      <c r="K1440" s="6"/>
      <c r="L1440" s="6"/>
      <c r="M1440" s="14"/>
    </row>
    <row r="1441" spans="1:13" ht="17.25" x14ac:dyDescent="0.3">
      <c r="A1441" s="6"/>
      <c r="B1441" s="6"/>
      <c r="C1441" s="6"/>
      <c r="D1441" s="6"/>
      <c r="E1441" s="6"/>
      <c r="F1441" s="6"/>
      <c r="G1441" s="6"/>
      <c r="H1441" s="6"/>
      <c r="I1441" s="6"/>
      <c r="J1441" s="6"/>
      <c r="K1441" s="6"/>
      <c r="L1441" s="6"/>
      <c r="M1441" s="14"/>
    </row>
    <row r="1442" spans="1:13" ht="17.25" x14ac:dyDescent="0.3">
      <c r="A1442" s="6"/>
      <c r="B1442" s="6"/>
      <c r="C1442" s="6"/>
      <c r="D1442" s="6"/>
      <c r="E1442" s="6"/>
      <c r="F1442" s="6"/>
      <c r="G1442" s="6"/>
      <c r="H1442" s="6"/>
      <c r="I1442" s="6"/>
      <c r="J1442" s="6"/>
      <c r="K1442" s="6"/>
      <c r="L1442" s="6"/>
      <c r="M1442" s="14"/>
    </row>
    <row r="1443" spans="1:13" ht="17.25" x14ac:dyDescent="0.3">
      <c r="A1443" s="6"/>
      <c r="B1443" s="6"/>
      <c r="C1443" s="6"/>
      <c r="D1443" s="6"/>
      <c r="E1443" s="6"/>
      <c r="F1443" s="6"/>
      <c r="G1443" s="6"/>
      <c r="H1443" s="6"/>
      <c r="I1443" s="6"/>
      <c r="J1443" s="6"/>
      <c r="K1443" s="6"/>
      <c r="L1443" s="6"/>
      <c r="M1443" s="14"/>
    </row>
    <row r="1444" spans="1:13" ht="17.25" x14ac:dyDescent="0.3">
      <c r="A1444" s="6"/>
      <c r="B1444" s="6"/>
      <c r="C1444" s="6"/>
      <c r="D1444" s="6"/>
      <c r="E1444" s="6"/>
      <c r="F1444" s="6"/>
      <c r="G1444" s="6"/>
      <c r="H1444" s="6"/>
      <c r="I1444" s="6"/>
      <c r="J1444" s="6"/>
      <c r="K1444" s="6"/>
      <c r="L1444" s="6"/>
      <c r="M1444" s="14"/>
    </row>
    <row r="1445" spans="1:13" ht="17.25" x14ac:dyDescent="0.3">
      <c r="A1445" s="6"/>
      <c r="B1445" s="6"/>
      <c r="C1445" s="6"/>
      <c r="D1445" s="6"/>
      <c r="E1445" s="6"/>
      <c r="F1445" s="6"/>
      <c r="G1445" s="6"/>
      <c r="H1445" s="6"/>
      <c r="I1445" s="6"/>
      <c r="J1445" s="6"/>
      <c r="K1445" s="6"/>
      <c r="L1445" s="6"/>
      <c r="M1445" s="14"/>
    </row>
    <row r="1446" spans="1:13" ht="17.25" x14ac:dyDescent="0.3">
      <c r="A1446" s="6"/>
      <c r="B1446" s="6"/>
      <c r="C1446" s="6"/>
      <c r="D1446" s="6"/>
      <c r="E1446" s="6"/>
      <c r="F1446" s="6"/>
      <c r="G1446" s="6"/>
      <c r="H1446" s="6"/>
      <c r="I1446" s="6"/>
      <c r="J1446" s="6"/>
      <c r="K1446" s="6"/>
      <c r="L1446" s="6"/>
      <c r="M1446" s="14"/>
    </row>
    <row r="1447" spans="1:13" ht="17.25" x14ac:dyDescent="0.3">
      <c r="A1447" s="6"/>
      <c r="B1447" s="6"/>
      <c r="C1447" s="6"/>
      <c r="D1447" s="6"/>
      <c r="E1447" s="6"/>
      <c r="F1447" s="6"/>
      <c r="G1447" s="6"/>
      <c r="H1447" s="6"/>
      <c r="I1447" s="6"/>
      <c r="J1447" s="6"/>
      <c r="K1447" s="6"/>
      <c r="L1447" s="6"/>
      <c r="M1447" s="14"/>
    </row>
    <row r="1448" spans="1:13" ht="17.25" x14ac:dyDescent="0.3">
      <c r="A1448" s="6"/>
      <c r="B1448" s="6"/>
      <c r="C1448" s="6"/>
      <c r="D1448" s="6"/>
      <c r="E1448" s="6"/>
      <c r="F1448" s="6"/>
      <c r="G1448" s="6"/>
      <c r="H1448" s="6"/>
      <c r="I1448" s="6"/>
      <c r="J1448" s="6"/>
      <c r="K1448" s="6"/>
      <c r="L1448" s="6"/>
      <c r="M1448" s="14"/>
    </row>
    <row r="1449" spans="1:13" ht="17.25" x14ac:dyDescent="0.3">
      <c r="A1449" s="6"/>
      <c r="B1449" s="6"/>
      <c r="C1449" s="6"/>
      <c r="D1449" s="6"/>
      <c r="E1449" s="6"/>
      <c r="F1449" s="6"/>
      <c r="G1449" s="6"/>
      <c r="H1449" s="6"/>
      <c r="I1449" s="6"/>
      <c r="J1449" s="6"/>
      <c r="K1449" s="6"/>
      <c r="L1449" s="6"/>
      <c r="M1449" s="14"/>
    </row>
    <row r="1450" spans="1:13" ht="17.25" x14ac:dyDescent="0.3">
      <c r="A1450" s="6"/>
      <c r="B1450" s="6"/>
      <c r="C1450" s="6"/>
      <c r="D1450" s="6"/>
      <c r="E1450" s="6"/>
      <c r="F1450" s="6"/>
      <c r="G1450" s="6"/>
      <c r="H1450" s="6"/>
      <c r="I1450" s="6"/>
      <c r="J1450" s="6"/>
      <c r="K1450" s="6"/>
      <c r="L1450" s="6"/>
      <c r="M1450" s="14"/>
    </row>
    <row r="1451" spans="1:13" ht="17.25" x14ac:dyDescent="0.3">
      <c r="A1451" s="6"/>
      <c r="B1451" s="6"/>
      <c r="C1451" s="6"/>
      <c r="D1451" s="6"/>
      <c r="E1451" s="6"/>
      <c r="F1451" s="6"/>
      <c r="G1451" s="6"/>
      <c r="H1451" s="6"/>
      <c r="I1451" s="6"/>
      <c r="J1451" s="6"/>
      <c r="K1451" s="6"/>
      <c r="L1451" s="6"/>
      <c r="M1451" s="14"/>
    </row>
    <row r="1452" spans="1:13" ht="17.25" x14ac:dyDescent="0.3">
      <c r="A1452" s="6"/>
      <c r="B1452" s="6"/>
      <c r="C1452" s="6"/>
      <c r="D1452" s="6"/>
      <c r="E1452" s="6"/>
      <c r="F1452" s="6"/>
      <c r="G1452" s="6"/>
      <c r="H1452" s="6"/>
      <c r="I1452" s="6"/>
      <c r="J1452" s="6"/>
      <c r="K1452" s="6"/>
      <c r="L1452" s="6"/>
      <c r="M1452" s="14"/>
    </row>
    <row r="1453" spans="1:13" ht="17.25" x14ac:dyDescent="0.3">
      <c r="A1453" s="6"/>
      <c r="B1453" s="6"/>
      <c r="C1453" s="6"/>
      <c r="D1453" s="6"/>
      <c r="E1453" s="6"/>
      <c r="F1453" s="6"/>
      <c r="G1453" s="6"/>
      <c r="H1453" s="6"/>
      <c r="I1453" s="6"/>
      <c r="J1453" s="6"/>
      <c r="K1453" s="6"/>
      <c r="L1453" s="6"/>
      <c r="M1453" s="14"/>
    </row>
    <row r="1454" spans="1:13" ht="17.25" x14ac:dyDescent="0.3">
      <c r="A1454" s="6"/>
      <c r="B1454" s="6"/>
      <c r="C1454" s="6"/>
      <c r="D1454" s="6"/>
      <c r="E1454" s="6"/>
      <c r="F1454" s="6"/>
      <c r="G1454" s="6"/>
      <c r="H1454" s="6"/>
      <c r="I1454" s="6"/>
      <c r="J1454" s="6"/>
      <c r="K1454" s="6"/>
      <c r="L1454" s="6"/>
      <c r="M1454" s="14"/>
    </row>
    <row r="1455" spans="1:13" ht="17.25" x14ac:dyDescent="0.3">
      <c r="A1455" s="6"/>
      <c r="B1455" s="6"/>
      <c r="C1455" s="6"/>
      <c r="D1455" s="6"/>
      <c r="E1455" s="6"/>
      <c r="F1455" s="6"/>
      <c r="G1455" s="6"/>
      <c r="H1455" s="6"/>
      <c r="I1455" s="6"/>
      <c r="J1455" s="6"/>
      <c r="K1455" s="6"/>
      <c r="L1455" s="6"/>
      <c r="M1455" s="14"/>
    </row>
    <row r="1456" spans="1:13" ht="17.25" x14ac:dyDescent="0.3">
      <c r="A1456" s="6"/>
      <c r="B1456" s="6"/>
      <c r="C1456" s="6"/>
      <c r="D1456" s="6"/>
      <c r="E1456" s="6"/>
      <c r="F1456" s="6"/>
      <c r="G1456" s="6"/>
      <c r="H1456" s="6"/>
      <c r="I1456" s="6"/>
      <c r="J1456" s="6"/>
      <c r="K1456" s="6"/>
      <c r="L1456" s="6"/>
      <c r="M1456" s="14"/>
    </row>
    <row r="1457" spans="1:13" ht="17.25" x14ac:dyDescent="0.3">
      <c r="A1457" s="6"/>
      <c r="B1457" s="6"/>
      <c r="C1457" s="6"/>
      <c r="D1457" s="6"/>
      <c r="E1457" s="6"/>
      <c r="F1457" s="6"/>
      <c r="G1457" s="6"/>
      <c r="H1457" s="6"/>
      <c r="I1457" s="6"/>
      <c r="J1457" s="6"/>
      <c r="K1457" s="6"/>
      <c r="L1457" s="6"/>
      <c r="M1457" s="14"/>
    </row>
    <row r="1458" spans="1:13" ht="17.25" x14ac:dyDescent="0.3">
      <c r="A1458" s="6"/>
      <c r="B1458" s="6"/>
      <c r="C1458" s="6"/>
      <c r="D1458" s="6"/>
      <c r="E1458" s="6"/>
      <c r="F1458" s="6"/>
      <c r="G1458" s="6"/>
      <c r="H1458" s="6"/>
      <c r="I1458" s="6"/>
      <c r="J1458" s="6"/>
      <c r="K1458" s="6"/>
      <c r="L1458" s="6"/>
      <c r="M1458" s="14"/>
    </row>
    <row r="1459" spans="1:13" ht="17.25" x14ac:dyDescent="0.3">
      <c r="A1459" s="6"/>
      <c r="B1459" s="6"/>
      <c r="C1459" s="6"/>
      <c r="D1459" s="6"/>
      <c r="E1459" s="6"/>
      <c r="F1459" s="6"/>
      <c r="G1459" s="6"/>
      <c r="H1459" s="6"/>
      <c r="I1459" s="6"/>
      <c r="J1459" s="6"/>
      <c r="K1459" s="6"/>
      <c r="L1459" s="6"/>
      <c r="M1459" s="14"/>
    </row>
    <row r="1460" spans="1:13" ht="17.25" x14ac:dyDescent="0.3">
      <c r="A1460" s="6"/>
      <c r="B1460" s="6"/>
      <c r="C1460" s="6"/>
      <c r="D1460" s="6"/>
      <c r="E1460" s="6"/>
      <c r="F1460" s="6"/>
      <c r="G1460" s="6"/>
      <c r="H1460" s="6"/>
      <c r="I1460" s="6"/>
      <c r="J1460" s="6"/>
      <c r="K1460" s="6"/>
      <c r="L1460" s="6"/>
      <c r="M1460" s="14"/>
    </row>
    <row r="1461" spans="1:13" ht="17.25" x14ac:dyDescent="0.3">
      <c r="A1461" s="6"/>
      <c r="B1461" s="6"/>
      <c r="C1461" s="6"/>
      <c r="D1461" s="6"/>
      <c r="E1461" s="6"/>
      <c r="F1461" s="6"/>
      <c r="G1461" s="6"/>
      <c r="H1461" s="6"/>
      <c r="I1461" s="6"/>
      <c r="J1461" s="6"/>
      <c r="K1461" s="6"/>
      <c r="L1461" s="6"/>
      <c r="M1461" s="14"/>
    </row>
    <row r="1462" spans="1:13" ht="17.25" x14ac:dyDescent="0.3">
      <c r="A1462" s="6"/>
      <c r="B1462" s="6"/>
      <c r="C1462" s="6"/>
      <c r="D1462" s="6"/>
      <c r="E1462" s="6"/>
      <c r="F1462" s="6"/>
      <c r="G1462" s="6"/>
      <c r="H1462" s="6"/>
      <c r="I1462" s="6"/>
      <c r="J1462" s="6"/>
      <c r="K1462" s="6"/>
      <c r="L1462" s="6"/>
      <c r="M1462" s="14"/>
    </row>
    <row r="1463" spans="1:13" ht="17.25" x14ac:dyDescent="0.3">
      <c r="A1463" s="6"/>
      <c r="B1463" s="6"/>
      <c r="C1463" s="6"/>
      <c r="D1463" s="6"/>
      <c r="E1463" s="6"/>
      <c r="F1463" s="6"/>
      <c r="G1463" s="6"/>
      <c r="H1463" s="6"/>
      <c r="I1463" s="6"/>
      <c r="J1463" s="6"/>
      <c r="K1463" s="6"/>
      <c r="L1463" s="6"/>
      <c r="M1463" s="14"/>
    </row>
    <row r="1464" spans="1:13" ht="17.25" x14ac:dyDescent="0.3">
      <c r="A1464" s="6"/>
      <c r="B1464" s="6"/>
      <c r="C1464" s="6"/>
      <c r="D1464" s="6"/>
      <c r="E1464" s="6"/>
      <c r="F1464" s="6"/>
      <c r="G1464" s="6"/>
      <c r="H1464" s="6"/>
      <c r="I1464" s="6"/>
      <c r="J1464" s="6"/>
      <c r="K1464" s="6"/>
      <c r="L1464" s="6"/>
      <c r="M1464" s="14"/>
    </row>
    <row r="1465" spans="1:13" ht="17.25" x14ac:dyDescent="0.3">
      <c r="A1465" s="6"/>
      <c r="B1465" s="6"/>
      <c r="C1465" s="6"/>
      <c r="D1465" s="6"/>
      <c r="E1465" s="6"/>
      <c r="F1465" s="6"/>
      <c r="G1465" s="6"/>
      <c r="H1465" s="6"/>
      <c r="I1465" s="6"/>
      <c r="J1465" s="6"/>
      <c r="K1465" s="6"/>
      <c r="L1465" s="6"/>
      <c r="M1465" s="14"/>
    </row>
    <row r="1466" spans="1:13" ht="17.25" x14ac:dyDescent="0.3">
      <c r="A1466" s="6"/>
      <c r="B1466" s="6"/>
      <c r="C1466" s="6"/>
      <c r="D1466" s="6"/>
      <c r="E1466" s="6"/>
      <c r="F1466" s="6"/>
      <c r="G1466" s="6"/>
      <c r="H1466" s="6"/>
      <c r="I1466" s="6"/>
      <c r="J1466" s="6"/>
      <c r="K1466" s="6"/>
      <c r="L1466" s="6"/>
      <c r="M1466" s="14"/>
    </row>
    <row r="1467" spans="1:13" ht="17.25" x14ac:dyDescent="0.3">
      <c r="A1467" s="6"/>
      <c r="B1467" s="6"/>
      <c r="C1467" s="6"/>
      <c r="D1467" s="6"/>
      <c r="E1467" s="6"/>
      <c r="F1467" s="6"/>
      <c r="G1467" s="6"/>
      <c r="H1467" s="6"/>
      <c r="I1467" s="6"/>
      <c r="J1467" s="6"/>
      <c r="K1467" s="6"/>
      <c r="L1467" s="6"/>
      <c r="M1467" s="14"/>
    </row>
    <row r="1468" spans="1:13" ht="17.25" x14ac:dyDescent="0.3">
      <c r="A1468" s="6"/>
      <c r="B1468" s="6"/>
      <c r="C1468" s="6"/>
      <c r="D1468" s="6"/>
      <c r="E1468" s="6"/>
      <c r="F1468" s="6"/>
      <c r="G1468" s="6"/>
      <c r="H1468" s="6"/>
      <c r="I1468" s="6"/>
      <c r="J1468" s="6"/>
      <c r="K1468" s="6"/>
      <c r="L1468" s="6"/>
      <c r="M1468" s="14"/>
    </row>
    <row r="1469" spans="1:13" ht="17.25" x14ac:dyDescent="0.3">
      <c r="A1469" s="6"/>
      <c r="B1469" s="6"/>
      <c r="C1469" s="6"/>
      <c r="D1469" s="6"/>
      <c r="E1469" s="6"/>
      <c r="F1469" s="6"/>
      <c r="G1469" s="6"/>
      <c r="H1469" s="6"/>
      <c r="I1469" s="6"/>
      <c r="J1469" s="6"/>
      <c r="K1469" s="6"/>
      <c r="L1469" s="6"/>
      <c r="M1469" s="14"/>
    </row>
    <row r="1470" spans="1:13" ht="17.25" x14ac:dyDescent="0.3">
      <c r="A1470" s="6"/>
      <c r="B1470" s="6"/>
      <c r="C1470" s="6"/>
      <c r="D1470" s="6"/>
      <c r="E1470" s="6"/>
      <c r="F1470" s="6"/>
      <c r="G1470" s="6"/>
      <c r="H1470" s="6"/>
      <c r="I1470" s="6"/>
      <c r="J1470" s="6"/>
      <c r="K1470" s="6"/>
      <c r="L1470" s="6"/>
      <c r="M1470" s="14"/>
    </row>
    <row r="1471" spans="1:13" ht="17.25" x14ac:dyDescent="0.3">
      <c r="A1471" s="6"/>
      <c r="B1471" s="6"/>
      <c r="C1471" s="6"/>
      <c r="D1471" s="6"/>
      <c r="E1471" s="6"/>
      <c r="F1471" s="6"/>
      <c r="G1471" s="6"/>
      <c r="H1471" s="6"/>
      <c r="I1471" s="6"/>
      <c r="J1471" s="6"/>
      <c r="K1471" s="6"/>
      <c r="L1471" s="6"/>
      <c r="M1471" s="14"/>
    </row>
    <row r="1472" spans="1:13" ht="17.25" x14ac:dyDescent="0.3">
      <c r="A1472" s="6"/>
      <c r="B1472" s="6"/>
      <c r="C1472" s="6"/>
      <c r="D1472" s="6"/>
      <c r="E1472" s="6"/>
      <c r="F1472" s="6"/>
      <c r="G1472" s="6"/>
      <c r="H1472" s="6"/>
      <c r="I1472" s="6"/>
      <c r="J1472" s="6"/>
      <c r="K1472" s="6"/>
      <c r="L1472" s="6"/>
      <c r="M1472" s="14"/>
    </row>
    <row r="1473" spans="1:13" ht="17.25" x14ac:dyDescent="0.3">
      <c r="A1473" s="6"/>
      <c r="B1473" s="6"/>
      <c r="C1473" s="6"/>
      <c r="D1473" s="6"/>
      <c r="E1473" s="6"/>
      <c r="F1473" s="6"/>
      <c r="G1473" s="6"/>
      <c r="H1473" s="6"/>
      <c r="I1473" s="6"/>
      <c r="J1473" s="6"/>
      <c r="K1473" s="6"/>
      <c r="L1473" s="6"/>
      <c r="M1473" s="14"/>
    </row>
    <row r="1474" spans="1:13" ht="17.25" x14ac:dyDescent="0.3">
      <c r="A1474" s="6"/>
      <c r="B1474" s="6"/>
      <c r="C1474" s="6"/>
      <c r="D1474" s="6"/>
      <c r="E1474" s="6"/>
      <c r="F1474" s="6"/>
      <c r="G1474" s="6"/>
      <c r="H1474" s="6"/>
      <c r="I1474" s="6"/>
      <c r="J1474" s="6"/>
      <c r="K1474" s="6"/>
      <c r="L1474" s="6"/>
      <c r="M1474" s="14"/>
    </row>
    <row r="1475" spans="1:13" ht="17.25" x14ac:dyDescent="0.3">
      <c r="A1475" s="6"/>
      <c r="B1475" s="6"/>
      <c r="C1475" s="6"/>
      <c r="D1475" s="6"/>
      <c r="E1475" s="6"/>
      <c r="F1475" s="6"/>
      <c r="G1475" s="6"/>
      <c r="H1475" s="6"/>
      <c r="I1475" s="6"/>
      <c r="J1475" s="6"/>
      <c r="K1475" s="6"/>
      <c r="L1475" s="6"/>
      <c r="M1475" s="14"/>
    </row>
    <row r="1476" spans="1:13" ht="17.25" x14ac:dyDescent="0.3">
      <c r="A1476" s="6"/>
      <c r="B1476" s="6"/>
      <c r="C1476" s="6"/>
      <c r="D1476" s="6"/>
      <c r="E1476" s="6"/>
      <c r="F1476" s="6"/>
      <c r="G1476" s="6"/>
      <c r="H1476" s="6"/>
      <c r="I1476" s="6"/>
      <c r="J1476" s="6"/>
      <c r="K1476" s="6"/>
      <c r="L1476" s="6"/>
      <c r="M1476" s="14"/>
    </row>
    <row r="1477" spans="1:13" ht="17.25" x14ac:dyDescent="0.3">
      <c r="A1477" s="6"/>
      <c r="B1477" s="6"/>
      <c r="C1477" s="6"/>
      <c r="D1477" s="6"/>
      <c r="E1477" s="6"/>
      <c r="F1477" s="6"/>
      <c r="G1477" s="6"/>
      <c r="H1477" s="6"/>
      <c r="I1477" s="6"/>
      <c r="J1477" s="6"/>
      <c r="K1477" s="6"/>
      <c r="L1477" s="6"/>
      <c r="M1477" s="14"/>
    </row>
    <row r="1478" spans="1:13" ht="17.25" x14ac:dyDescent="0.3">
      <c r="A1478" s="6"/>
      <c r="B1478" s="6"/>
      <c r="C1478" s="6"/>
      <c r="D1478" s="6"/>
      <c r="E1478" s="6"/>
      <c r="F1478" s="6"/>
      <c r="G1478" s="6"/>
      <c r="H1478" s="6"/>
      <c r="I1478" s="6"/>
      <c r="J1478" s="6"/>
      <c r="K1478" s="6"/>
      <c r="L1478" s="6"/>
      <c r="M1478" s="14"/>
    </row>
    <row r="1479" spans="1:13" ht="17.25" x14ac:dyDescent="0.3">
      <c r="A1479" s="6"/>
      <c r="B1479" s="6"/>
      <c r="C1479" s="6"/>
      <c r="D1479" s="6"/>
      <c r="E1479" s="6"/>
      <c r="F1479" s="6"/>
      <c r="G1479" s="6"/>
      <c r="H1479" s="6"/>
      <c r="I1479" s="6"/>
      <c r="J1479" s="6"/>
      <c r="K1479" s="6"/>
      <c r="L1479" s="6"/>
      <c r="M1479" s="14"/>
    </row>
    <row r="1480" spans="1:13" ht="17.25" x14ac:dyDescent="0.3">
      <c r="A1480" s="6"/>
      <c r="B1480" s="6"/>
      <c r="C1480" s="6"/>
      <c r="D1480" s="6"/>
      <c r="E1480" s="6"/>
      <c r="F1480" s="6"/>
      <c r="G1480" s="6"/>
      <c r="H1480" s="6"/>
      <c r="I1480" s="6"/>
      <c r="J1480" s="6"/>
      <c r="K1480" s="6"/>
      <c r="L1480" s="6"/>
      <c r="M1480" s="14"/>
    </row>
    <row r="1481" spans="1:13" ht="17.25" x14ac:dyDescent="0.3">
      <c r="A1481" s="6"/>
      <c r="B1481" s="6"/>
      <c r="C1481" s="6"/>
      <c r="D1481" s="6"/>
      <c r="E1481" s="6"/>
      <c r="F1481" s="6"/>
      <c r="G1481" s="6"/>
      <c r="H1481" s="6"/>
      <c r="I1481" s="6"/>
      <c r="J1481" s="6"/>
      <c r="K1481" s="6"/>
      <c r="L1481" s="6"/>
      <c r="M1481" s="14"/>
    </row>
    <row r="1482" spans="1:13" ht="17.25" x14ac:dyDescent="0.3">
      <c r="A1482" s="6"/>
      <c r="B1482" s="6"/>
      <c r="C1482" s="6"/>
      <c r="D1482" s="6"/>
      <c r="E1482" s="6"/>
      <c r="F1482" s="6"/>
      <c r="G1482" s="6"/>
      <c r="H1482" s="6"/>
      <c r="I1482" s="6"/>
      <c r="J1482" s="6"/>
      <c r="K1482" s="6"/>
      <c r="L1482" s="6"/>
      <c r="M1482" s="14"/>
    </row>
    <row r="1483" spans="1:13" ht="17.25" x14ac:dyDescent="0.3">
      <c r="A1483" s="6"/>
      <c r="B1483" s="6"/>
      <c r="C1483" s="6"/>
      <c r="D1483" s="6"/>
      <c r="E1483" s="6"/>
      <c r="F1483" s="6"/>
      <c r="G1483" s="6"/>
      <c r="H1483" s="6"/>
      <c r="I1483" s="6"/>
      <c r="J1483" s="6"/>
      <c r="K1483" s="6"/>
      <c r="L1483" s="6"/>
      <c r="M1483" s="14"/>
    </row>
    <row r="1484" spans="1:13" ht="17.25" x14ac:dyDescent="0.3">
      <c r="A1484" s="6"/>
      <c r="B1484" s="6"/>
      <c r="C1484" s="6"/>
      <c r="D1484" s="6"/>
      <c r="E1484" s="6"/>
      <c r="F1484" s="6"/>
      <c r="G1484" s="6"/>
      <c r="H1484" s="6"/>
      <c r="I1484" s="6"/>
      <c r="J1484" s="6"/>
      <c r="K1484" s="6"/>
      <c r="L1484" s="6"/>
      <c r="M1484" s="14"/>
    </row>
    <row r="1485" spans="1:13" ht="17.25" x14ac:dyDescent="0.3">
      <c r="A1485" s="6"/>
      <c r="B1485" s="6"/>
      <c r="C1485" s="6"/>
      <c r="D1485" s="6"/>
      <c r="E1485" s="6"/>
      <c r="F1485" s="6"/>
      <c r="G1485" s="6"/>
      <c r="H1485" s="6"/>
      <c r="I1485" s="6"/>
      <c r="J1485" s="6"/>
      <c r="K1485" s="6"/>
      <c r="L1485" s="6"/>
      <c r="M1485" s="14"/>
    </row>
    <row r="1486" spans="1:13" ht="17.25" x14ac:dyDescent="0.3">
      <c r="A1486" s="6"/>
      <c r="B1486" s="6"/>
      <c r="C1486" s="6"/>
      <c r="D1486" s="6"/>
      <c r="E1486" s="6"/>
      <c r="F1486" s="6"/>
      <c r="G1486" s="6"/>
      <c r="H1486" s="6"/>
      <c r="I1486" s="6"/>
      <c r="J1486" s="6"/>
      <c r="K1486" s="6"/>
      <c r="L1486" s="6"/>
      <c r="M1486" s="14"/>
    </row>
    <row r="1487" spans="1:13" ht="17.25" x14ac:dyDescent="0.3">
      <c r="A1487" s="6"/>
      <c r="B1487" s="6"/>
      <c r="C1487" s="6"/>
      <c r="D1487" s="6"/>
      <c r="E1487" s="6"/>
      <c r="F1487" s="6"/>
      <c r="G1487" s="6"/>
      <c r="H1487" s="6"/>
      <c r="I1487" s="6"/>
      <c r="J1487" s="6"/>
      <c r="K1487" s="6"/>
      <c r="L1487" s="6"/>
      <c r="M1487" s="14"/>
    </row>
    <row r="1488" spans="1:13" ht="17.25" x14ac:dyDescent="0.3">
      <c r="A1488" s="6"/>
      <c r="B1488" s="6"/>
      <c r="C1488" s="6"/>
      <c r="D1488" s="6"/>
      <c r="E1488" s="6"/>
      <c r="F1488" s="6"/>
      <c r="G1488" s="6"/>
      <c r="H1488" s="6"/>
      <c r="I1488" s="6"/>
      <c r="J1488" s="6"/>
      <c r="K1488" s="6"/>
      <c r="L1488" s="6"/>
      <c r="M1488" s="14"/>
    </row>
    <row r="1489" spans="1:13" ht="17.25" x14ac:dyDescent="0.3">
      <c r="A1489" s="6"/>
      <c r="B1489" s="6"/>
      <c r="C1489" s="6"/>
      <c r="D1489" s="6"/>
      <c r="E1489" s="6"/>
      <c r="F1489" s="6"/>
      <c r="G1489" s="6"/>
      <c r="H1489" s="6"/>
      <c r="I1489" s="6"/>
      <c r="J1489" s="6"/>
      <c r="K1489" s="6"/>
      <c r="L1489" s="6"/>
      <c r="M1489" s="14"/>
    </row>
    <row r="1490" spans="1:13" ht="17.25" x14ac:dyDescent="0.3">
      <c r="A1490" s="6"/>
      <c r="B1490" s="6"/>
      <c r="C1490" s="6"/>
      <c r="D1490" s="6"/>
      <c r="E1490" s="6"/>
      <c r="F1490" s="6"/>
      <c r="G1490" s="6"/>
      <c r="H1490" s="6"/>
      <c r="I1490" s="6"/>
      <c r="J1490" s="6"/>
      <c r="K1490" s="6"/>
      <c r="L1490" s="6"/>
      <c r="M1490" s="14"/>
    </row>
    <row r="1491" spans="1:13" ht="17.25" x14ac:dyDescent="0.3">
      <c r="A1491" s="6"/>
      <c r="B1491" s="6"/>
      <c r="C1491" s="6"/>
      <c r="D1491" s="6"/>
      <c r="E1491" s="6"/>
      <c r="F1491" s="6"/>
      <c r="G1491" s="6"/>
      <c r="H1491" s="6"/>
      <c r="I1491" s="6"/>
      <c r="J1491" s="6"/>
      <c r="K1491" s="6"/>
      <c r="L1491" s="6"/>
      <c r="M1491" s="14"/>
    </row>
    <row r="1492" spans="1:13" ht="17.25" x14ac:dyDescent="0.3">
      <c r="A1492" s="6"/>
      <c r="B1492" s="6"/>
      <c r="C1492" s="6"/>
      <c r="D1492" s="6"/>
      <c r="E1492" s="6"/>
      <c r="F1492" s="6"/>
      <c r="G1492" s="6"/>
      <c r="H1492" s="6"/>
      <c r="I1492" s="6"/>
      <c r="J1492" s="6"/>
      <c r="K1492" s="6"/>
      <c r="L1492" s="6"/>
      <c r="M1492" s="14"/>
    </row>
    <row r="1493" spans="1:13" ht="17.25" x14ac:dyDescent="0.3">
      <c r="A1493" s="6"/>
      <c r="B1493" s="6"/>
      <c r="C1493" s="6"/>
      <c r="D1493" s="6"/>
      <c r="E1493" s="6"/>
      <c r="F1493" s="6"/>
      <c r="G1493" s="6"/>
      <c r="H1493" s="6"/>
      <c r="I1493" s="6"/>
      <c r="J1493" s="6"/>
      <c r="K1493" s="6"/>
      <c r="L1493" s="6"/>
      <c r="M1493" s="14"/>
    </row>
    <row r="1494" spans="1:13" ht="17.25" x14ac:dyDescent="0.3">
      <c r="A1494" s="6"/>
      <c r="B1494" s="6"/>
      <c r="C1494" s="6"/>
      <c r="D1494" s="6"/>
      <c r="E1494" s="6"/>
      <c r="F1494" s="6"/>
      <c r="G1494" s="6"/>
      <c r="H1494" s="6"/>
      <c r="I1494" s="6"/>
      <c r="J1494" s="6"/>
      <c r="K1494" s="6"/>
      <c r="L1494" s="6"/>
      <c r="M1494" s="14"/>
    </row>
    <row r="1495" spans="1:13" ht="17.25" x14ac:dyDescent="0.3">
      <c r="A1495" s="6"/>
      <c r="B1495" s="6"/>
      <c r="C1495" s="6"/>
      <c r="D1495" s="6"/>
      <c r="E1495" s="6"/>
      <c r="F1495" s="6"/>
      <c r="G1495" s="6"/>
      <c r="H1495" s="6"/>
      <c r="I1495" s="6"/>
      <c r="J1495" s="6"/>
      <c r="K1495" s="6"/>
      <c r="L1495" s="6"/>
      <c r="M1495" s="14"/>
    </row>
    <row r="1496" spans="1:13" ht="17.25" x14ac:dyDescent="0.3">
      <c r="A1496" s="6"/>
      <c r="B1496" s="6"/>
      <c r="C1496" s="6"/>
      <c r="D1496" s="6"/>
      <c r="E1496" s="6"/>
      <c r="F1496" s="6"/>
      <c r="G1496" s="6"/>
      <c r="H1496" s="6"/>
      <c r="I1496" s="6"/>
      <c r="J1496" s="6"/>
      <c r="K1496" s="6"/>
      <c r="L1496" s="6"/>
      <c r="M1496" s="14"/>
    </row>
    <row r="1497" spans="1:13" ht="17.25" x14ac:dyDescent="0.3">
      <c r="A1497" s="6"/>
      <c r="B1497" s="6"/>
      <c r="C1497" s="6"/>
      <c r="D1497" s="6"/>
      <c r="E1497" s="6"/>
      <c r="F1497" s="6"/>
      <c r="G1497" s="6"/>
      <c r="H1497" s="6"/>
      <c r="I1497" s="6"/>
      <c r="J1497" s="6"/>
      <c r="K1497" s="6"/>
      <c r="L1497" s="6"/>
      <c r="M1497" s="14"/>
    </row>
    <row r="1498" spans="1:13" ht="17.25" x14ac:dyDescent="0.3">
      <c r="A1498" s="6"/>
      <c r="B1498" s="6"/>
      <c r="C1498" s="6"/>
      <c r="D1498" s="6"/>
      <c r="E1498" s="6"/>
      <c r="F1498" s="6"/>
      <c r="G1498" s="6"/>
      <c r="H1498" s="6"/>
      <c r="I1498" s="6"/>
      <c r="J1498" s="6"/>
      <c r="K1498" s="6"/>
      <c r="L1498" s="6"/>
      <c r="M1498" s="14"/>
    </row>
    <row r="1499" spans="1:13" ht="17.25" x14ac:dyDescent="0.3">
      <c r="A1499" s="6"/>
      <c r="B1499" s="6"/>
      <c r="C1499" s="6"/>
      <c r="D1499" s="6"/>
      <c r="E1499" s="6"/>
      <c r="F1499" s="6"/>
      <c r="G1499" s="6"/>
      <c r="H1499" s="6"/>
      <c r="I1499" s="6"/>
      <c r="J1499" s="6"/>
      <c r="K1499" s="6"/>
      <c r="L1499" s="6"/>
      <c r="M1499" s="14"/>
    </row>
    <row r="1500" spans="1:13" ht="17.25" x14ac:dyDescent="0.3">
      <c r="A1500" s="6"/>
      <c r="B1500" s="6"/>
      <c r="C1500" s="6"/>
      <c r="D1500" s="6"/>
      <c r="E1500" s="6"/>
      <c r="F1500" s="6"/>
      <c r="G1500" s="6"/>
      <c r="H1500" s="6"/>
      <c r="I1500" s="6"/>
      <c r="J1500" s="6"/>
      <c r="K1500" s="6"/>
      <c r="L1500" s="6"/>
      <c r="M1500" s="14"/>
    </row>
    <row r="1501" spans="1:13" ht="17.25" x14ac:dyDescent="0.3">
      <c r="A1501" s="6"/>
      <c r="B1501" s="6"/>
      <c r="C1501" s="6"/>
      <c r="D1501" s="6"/>
      <c r="E1501" s="6"/>
      <c r="F1501" s="6"/>
      <c r="G1501" s="6"/>
      <c r="H1501" s="6"/>
      <c r="I1501" s="6"/>
      <c r="J1501" s="6"/>
      <c r="K1501" s="6"/>
      <c r="L1501" s="6"/>
      <c r="M1501" s="14"/>
    </row>
    <row r="1502" spans="1:13" ht="17.25" x14ac:dyDescent="0.3">
      <c r="A1502" s="6"/>
      <c r="B1502" s="6"/>
      <c r="C1502" s="6"/>
      <c r="D1502" s="6"/>
      <c r="E1502" s="6"/>
      <c r="F1502" s="6"/>
      <c r="G1502" s="6"/>
      <c r="H1502" s="6"/>
      <c r="I1502" s="6"/>
      <c r="J1502" s="6"/>
      <c r="K1502" s="6"/>
      <c r="L1502" s="6"/>
      <c r="M1502" s="14"/>
    </row>
    <row r="1503" spans="1:13" ht="17.25" x14ac:dyDescent="0.3">
      <c r="A1503" s="6"/>
      <c r="B1503" s="6"/>
      <c r="C1503" s="6"/>
      <c r="D1503" s="6"/>
      <c r="E1503" s="6"/>
      <c r="F1503" s="6"/>
      <c r="G1503" s="6"/>
      <c r="H1503" s="6"/>
      <c r="I1503" s="6"/>
      <c r="J1503" s="6"/>
      <c r="K1503" s="6"/>
      <c r="L1503" s="6"/>
      <c r="M1503" s="14"/>
    </row>
    <row r="1504" spans="1:13" ht="17.25" x14ac:dyDescent="0.3">
      <c r="A1504" s="6"/>
      <c r="B1504" s="6"/>
      <c r="C1504" s="6"/>
      <c r="D1504" s="6"/>
      <c r="E1504" s="6"/>
      <c r="F1504" s="6"/>
      <c r="G1504" s="6"/>
      <c r="H1504" s="6"/>
      <c r="I1504" s="6"/>
      <c r="J1504" s="6"/>
      <c r="K1504" s="6"/>
      <c r="L1504" s="6"/>
      <c r="M1504" s="14"/>
    </row>
    <row r="1505" spans="1:13" ht="17.25" x14ac:dyDescent="0.3">
      <c r="A1505" s="6"/>
      <c r="B1505" s="6"/>
      <c r="C1505" s="6"/>
      <c r="D1505" s="6"/>
      <c r="E1505" s="6"/>
      <c r="F1505" s="6"/>
      <c r="G1505" s="6"/>
      <c r="H1505" s="6"/>
      <c r="I1505" s="6"/>
      <c r="J1505" s="6"/>
      <c r="K1505" s="6"/>
      <c r="L1505" s="6"/>
      <c r="M1505" s="14"/>
    </row>
    <row r="1506" spans="1:13" ht="17.25" x14ac:dyDescent="0.3">
      <c r="A1506" s="6"/>
      <c r="B1506" s="6"/>
      <c r="C1506" s="6"/>
      <c r="D1506" s="6"/>
      <c r="E1506" s="6"/>
      <c r="F1506" s="6"/>
      <c r="G1506" s="6"/>
      <c r="H1506" s="6"/>
      <c r="I1506" s="6"/>
      <c r="J1506" s="6"/>
      <c r="K1506" s="6"/>
      <c r="L1506" s="6"/>
      <c r="M1506" s="14"/>
    </row>
    <row r="1507" spans="1:13" ht="17.25" x14ac:dyDescent="0.3">
      <c r="A1507" s="6"/>
      <c r="B1507" s="6"/>
      <c r="C1507" s="6"/>
      <c r="D1507" s="6"/>
      <c r="E1507" s="6"/>
      <c r="F1507" s="6"/>
      <c r="G1507" s="6"/>
      <c r="H1507" s="6"/>
      <c r="I1507" s="6"/>
      <c r="J1507" s="6"/>
      <c r="K1507" s="6"/>
      <c r="L1507" s="6"/>
      <c r="M1507" s="14"/>
    </row>
    <row r="1508" spans="1:13" ht="17.25" x14ac:dyDescent="0.3">
      <c r="A1508" s="6"/>
      <c r="B1508" s="6"/>
      <c r="C1508" s="6"/>
      <c r="D1508" s="6"/>
      <c r="E1508" s="6"/>
      <c r="F1508" s="6"/>
      <c r="G1508" s="6"/>
      <c r="H1508" s="6"/>
      <c r="I1508" s="6"/>
      <c r="J1508" s="6"/>
      <c r="K1508" s="6"/>
      <c r="L1508" s="6"/>
      <c r="M1508" s="14"/>
    </row>
    <row r="1509" spans="1:13" ht="17.25" x14ac:dyDescent="0.3">
      <c r="A1509" s="6"/>
      <c r="B1509" s="6"/>
      <c r="C1509" s="6"/>
      <c r="D1509" s="6"/>
      <c r="E1509" s="6"/>
      <c r="F1509" s="6"/>
      <c r="G1509" s="6"/>
      <c r="H1509" s="6"/>
      <c r="I1509" s="6"/>
      <c r="J1509" s="6"/>
      <c r="K1509" s="6"/>
      <c r="L1509" s="6"/>
      <c r="M1509" s="14"/>
    </row>
    <row r="1510" spans="1:13" ht="17.25" x14ac:dyDescent="0.3">
      <c r="A1510" s="6"/>
      <c r="B1510" s="6"/>
      <c r="C1510" s="6"/>
      <c r="D1510" s="6"/>
      <c r="E1510" s="6"/>
      <c r="F1510" s="6"/>
      <c r="G1510" s="6"/>
      <c r="H1510" s="6"/>
      <c r="I1510" s="6"/>
      <c r="J1510" s="6"/>
      <c r="K1510" s="6"/>
      <c r="L1510" s="6"/>
      <c r="M1510" s="14"/>
    </row>
    <row r="1511" spans="1:13" ht="17.25" x14ac:dyDescent="0.3">
      <c r="A1511" s="6"/>
      <c r="B1511" s="6"/>
      <c r="C1511" s="6"/>
      <c r="D1511" s="6"/>
      <c r="E1511" s="6"/>
      <c r="F1511" s="6"/>
      <c r="G1511" s="6"/>
      <c r="H1511" s="6"/>
      <c r="I1511" s="6"/>
      <c r="J1511" s="6"/>
      <c r="K1511" s="6"/>
      <c r="L1511" s="6"/>
      <c r="M1511" s="14"/>
    </row>
    <row r="1512" spans="1:13" ht="17.25" x14ac:dyDescent="0.3">
      <c r="A1512" s="6"/>
      <c r="B1512" s="6"/>
      <c r="C1512" s="6"/>
      <c r="D1512" s="6"/>
      <c r="E1512" s="6"/>
      <c r="F1512" s="6"/>
      <c r="G1512" s="6"/>
      <c r="H1512" s="6"/>
      <c r="I1512" s="6"/>
      <c r="J1512" s="6"/>
      <c r="K1512" s="6"/>
      <c r="L1512" s="6"/>
      <c r="M1512" s="14"/>
    </row>
    <row r="1513" spans="1:13" ht="17.25" x14ac:dyDescent="0.3">
      <c r="A1513" s="6"/>
      <c r="B1513" s="6"/>
      <c r="C1513" s="6"/>
      <c r="D1513" s="6"/>
      <c r="E1513" s="6"/>
      <c r="F1513" s="6"/>
      <c r="G1513" s="6"/>
      <c r="H1513" s="6"/>
      <c r="I1513" s="6"/>
      <c r="J1513" s="6"/>
      <c r="K1513" s="6"/>
      <c r="L1513" s="6"/>
      <c r="M1513" s="14"/>
    </row>
    <row r="1514" spans="1:13" ht="17.25" x14ac:dyDescent="0.3">
      <c r="A1514" s="6"/>
      <c r="B1514" s="6"/>
      <c r="C1514" s="6"/>
      <c r="D1514" s="6"/>
      <c r="E1514" s="6"/>
      <c r="F1514" s="6"/>
      <c r="G1514" s="6"/>
      <c r="H1514" s="6"/>
      <c r="I1514" s="6"/>
      <c r="J1514" s="6"/>
      <c r="K1514" s="6"/>
      <c r="L1514" s="6"/>
      <c r="M1514" s="14"/>
    </row>
    <row r="1515" spans="1:13" ht="17.25" x14ac:dyDescent="0.3">
      <c r="A1515" s="6"/>
      <c r="B1515" s="6"/>
      <c r="C1515" s="6"/>
      <c r="D1515" s="6"/>
      <c r="E1515" s="6"/>
      <c r="F1515" s="6"/>
      <c r="G1515" s="6"/>
      <c r="H1515" s="6"/>
      <c r="I1515" s="6"/>
      <c r="J1515" s="6"/>
      <c r="K1515" s="6"/>
      <c r="L1515" s="6"/>
      <c r="M1515" s="14"/>
    </row>
    <row r="1516" spans="1:13" ht="17.25" x14ac:dyDescent="0.3">
      <c r="A1516" s="6"/>
      <c r="B1516" s="6"/>
      <c r="C1516" s="6"/>
      <c r="D1516" s="6"/>
      <c r="E1516" s="6"/>
      <c r="F1516" s="6"/>
      <c r="G1516" s="6"/>
      <c r="H1516" s="6"/>
      <c r="I1516" s="6"/>
      <c r="J1516" s="6"/>
      <c r="K1516" s="6"/>
      <c r="L1516" s="6"/>
      <c r="M1516" s="14"/>
    </row>
    <row r="1517" spans="1:13" ht="17.25" x14ac:dyDescent="0.3">
      <c r="A1517" s="6"/>
      <c r="B1517" s="6"/>
      <c r="C1517" s="6"/>
      <c r="D1517" s="6"/>
      <c r="E1517" s="6"/>
      <c r="F1517" s="6"/>
      <c r="G1517" s="6"/>
      <c r="H1517" s="6"/>
      <c r="I1517" s="6"/>
      <c r="J1517" s="6"/>
      <c r="K1517" s="6"/>
      <c r="L1517" s="6"/>
      <c r="M1517" s="14"/>
    </row>
    <row r="1518" spans="1:13" ht="17.25" x14ac:dyDescent="0.3">
      <c r="A1518" s="6"/>
      <c r="B1518" s="6"/>
      <c r="C1518" s="6"/>
      <c r="D1518" s="6"/>
      <c r="E1518" s="6"/>
      <c r="F1518" s="6"/>
      <c r="G1518" s="6"/>
      <c r="H1518" s="6"/>
      <c r="I1518" s="6"/>
      <c r="J1518" s="6"/>
      <c r="K1518" s="6"/>
      <c r="L1518" s="6"/>
      <c r="M1518" s="14"/>
    </row>
    <row r="1519" spans="1:13" ht="17.25" x14ac:dyDescent="0.3">
      <c r="A1519" s="6"/>
      <c r="B1519" s="6"/>
      <c r="C1519" s="6"/>
      <c r="D1519" s="6"/>
      <c r="E1519" s="6"/>
      <c r="F1519" s="6"/>
      <c r="G1519" s="6"/>
      <c r="H1519" s="6"/>
      <c r="I1519" s="6"/>
      <c r="J1519" s="6"/>
      <c r="K1519" s="6"/>
      <c r="L1519" s="6"/>
      <c r="M1519" s="14"/>
    </row>
    <row r="1520" spans="1:13" ht="17.25" x14ac:dyDescent="0.3">
      <c r="A1520" s="6"/>
      <c r="B1520" s="6"/>
      <c r="C1520" s="6"/>
      <c r="D1520" s="6"/>
      <c r="E1520" s="6"/>
      <c r="F1520" s="6"/>
      <c r="G1520" s="6"/>
      <c r="H1520" s="6"/>
      <c r="I1520" s="6"/>
      <c r="J1520" s="6"/>
      <c r="K1520" s="6"/>
      <c r="L1520" s="6"/>
      <c r="M1520" s="14"/>
    </row>
    <row r="1521" spans="1:13" ht="17.25" x14ac:dyDescent="0.3">
      <c r="A1521" s="6"/>
      <c r="B1521" s="6"/>
      <c r="C1521" s="6"/>
      <c r="D1521" s="6"/>
      <c r="E1521" s="6"/>
      <c r="F1521" s="6"/>
      <c r="G1521" s="6"/>
      <c r="H1521" s="6"/>
      <c r="I1521" s="6"/>
      <c r="J1521" s="6"/>
      <c r="K1521" s="6"/>
      <c r="L1521" s="6"/>
      <c r="M1521" s="14"/>
    </row>
    <row r="1522" spans="1:13" ht="17.25" x14ac:dyDescent="0.3">
      <c r="A1522" s="6"/>
      <c r="B1522" s="6"/>
      <c r="C1522" s="6"/>
      <c r="D1522" s="6"/>
      <c r="E1522" s="6"/>
      <c r="F1522" s="6"/>
      <c r="G1522" s="6"/>
      <c r="H1522" s="6"/>
      <c r="I1522" s="6"/>
      <c r="J1522" s="6"/>
      <c r="K1522" s="6"/>
      <c r="L1522" s="6"/>
      <c r="M1522" s="14"/>
    </row>
    <row r="1523" spans="1:13" ht="17.25" x14ac:dyDescent="0.3">
      <c r="A1523" s="6"/>
      <c r="B1523" s="6"/>
      <c r="C1523" s="6"/>
      <c r="D1523" s="6"/>
      <c r="E1523" s="6"/>
      <c r="F1523" s="6"/>
      <c r="G1523" s="6"/>
      <c r="H1523" s="6"/>
      <c r="I1523" s="6"/>
      <c r="J1523" s="6"/>
      <c r="K1523" s="6"/>
      <c r="L1523" s="6"/>
      <c r="M1523" s="14"/>
    </row>
    <row r="1524" spans="1:13" ht="17.25" x14ac:dyDescent="0.3">
      <c r="A1524" s="6"/>
      <c r="B1524" s="6"/>
      <c r="C1524" s="6"/>
      <c r="D1524" s="6"/>
      <c r="E1524" s="6"/>
      <c r="F1524" s="6"/>
      <c r="G1524" s="6"/>
      <c r="H1524" s="6"/>
      <c r="I1524" s="6"/>
      <c r="J1524" s="6"/>
      <c r="K1524" s="6"/>
      <c r="L1524" s="6"/>
      <c r="M1524" s="14"/>
    </row>
    <row r="1525" spans="1:13" ht="17.25" x14ac:dyDescent="0.3">
      <c r="A1525" s="6"/>
      <c r="B1525" s="6"/>
      <c r="C1525" s="6"/>
      <c r="D1525" s="6"/>
      <c r="E1525" s="6"/>
      <c r="F1525" s="6"/>
      <c r="G1525" s="6"/>
      <c r="H1525" s="6"/>
      <c r="I1525" s="6"/>
      <c r="J1525" s="6"/>
      <c r="K1525" s="6"/>
      <c r="L1525" s="6"/>
      <c r="M1525" s="14"/>
    </row>
    <row r="1526" spans="1:13" ht="17.25" x14ac:dyDescent="0.3">
      <c r="A1526" s="6"/>
      <c r="B1526" s="6"/>
      <c r="C1526" s="6"/>
      <c r="D1526" s="6"/>
      <c r="E1526" s="6"/>
      <c r="F1526" s="6"/>
      <c r="G1526" s="6"/>
      <c r="H1526" s="6"/>
      <c r="I1526" s="6"/>
      <c r="J1526" s="6"/>
      <c r="K1526" s="6"/>
      <c r="L1526" s="6"/>
      <c r="M1526" s="14"/>
    </row>
    <row r="1527" spans="1:13" ht="17.25" x14ac:dyDescent="0.3">
      <c r="A1527" s="6"/>
      <c r="B1527" s="6"/>
      <c r="C1527" s="6"/>
      <c r="D1527" s="6"/>
      <c r="E1527" s="6"/>
      <c r="F1527" s="6"/>
      <c r="G1527" s="6"/>
      <c r="H1527" s="6"/>
      <c r="I1527" s="6"/>
      <c r="J1527" s="6"/>
      <c r="K1527" s="6"/>
      <c r="L1527" s="6"/>
      <c r="M1527" s="14"/>
    </row>
    <row r="1528" spans="1:13" ht="17.25" x14ac:dyDescent="0.3">
      <c r="A1528" s="6"/>
      <c r="B1528" s="6"/>
      <c r="C1528" s="6"/>
      <c r="D1528" s="6"/>
      <c r="E1528" s="6"/>
      <c r="F1528" s="6"/>
      <c r="G1528" s="6"/>
      <c r="H1528" s="6"/>
      <c r="I1528" s="6"/>
      <c r="J1528" s="6"/>
      <c r="K1528" s="6"/>
      <c r="L1528" s="6"/>
      <c r="M1528" s="14"/>
    </row>
    <row r="1529" spans="1:13" ht="17.25" x14ac:dyDescent="0.3">
      <c r="A1529" s="6"/>
      <c r="B1529" s="6"/>
      <c r="C1529" s="6"/>
      <c r="D1529" s="6"/>
      <c r="E1529" s="6"/>
      <c r="F1529" s="6"/>
      <c r="G1529" s="6"/>
      <c r="H1529" s="6"/>
      <c r="I1529" s="6"/>
      <c r="J1529" s="6"/>
      <c r="K1529" s="6"/>
      <c r="L1529" s="6"/>
      <c r="M1529" s="14"/>
    </row>
    <row r="1530" spans="1:13" ht="17.25" x14ac:dyDescent="0.3">
      <c r="A1530" s="6"/>
      <c r="B1530" s="6"/>
      <c r="C1530" s="6"/>
      <c r="D1530" s="6"/>
      <c r="E1530" s="6"/>
      <c r="F1530" s="6"/>
      <c r="G1530" s="6"/>
      <c r="H1530" s="6"/>
      <c r="I1530" s="6"/>
      <c r="J1530" s="6"/>
      <c r="K1530" s="6"/>
      <c r="L1530" s="6"/>
      <c r="M1530" s="14"/>
    </row>
    <row r="1531" spans="1:13" ht="17.25" x14ac:dyDescent="0.3">
      <c r="A1531" s="6"/>
      <c r="B1531" s="6"/>
      <c r="C1531" s="6"/>
      <c r="D1531" s="6"/>
      <c r="E1531" s="6"/>
      <c r="F1531" s="6"/>
      <c r="G1531" s="6"/>
      <c r="H1531" s="6"/>
      <c r="I1531" s="6"/>
      <c r="J1531" s="6"/>
      <c r="K1531" s="6"/>
      <c r="L1531" s="6"/>
      <c r="M1531" s="14"/>
    </row>
    <row r="1532" spans="1:13" ht="17.25" x14ac:dyDescent="0.3">
      <c r="A1532" s="6"/>
      <c r="B1532" s="6"/>
      <c r="C1532" s="6"/>
      <c r="D1532" s="6"/>
      <c r="E1532" s="6"/>
      <c r="F1532" s="6"/>
      <c r="G1532" s="6"/>
      <c r="H1532" s="6"/>
      <c r="I1532" s="6"/>
      <c r="J1532" s="6"/>
      <c r="K1532" s="6"/>
      <c r="L1532" s="6"/>
      <c r="M1532" s="14"/>
    </row>
    <row r="1533" spans="1:13" ht="17.25" x14ac:dyDescent="0.3">
      <c r="A1533" s="6"/>
      <c r="B1533" s="6"/>
      <c r="C1533" s="6"/>
      <c r="D1533" s="6"/>
      <c r="E1533" s="6"/>
      <c r="F1533" s="6"/>
      <c r="G1533" s="6"/>
      <c r="H1533" s="6"/>
      <c r="I1533" s="6"/>
      <c r="J1533" s="6"/>
      <c r="K1533" s="6"/>
      <c r="L1533" s="6"/>
      <c r="M1533" s="14"/>
    </row>
    <row r="1534" spans="1:13" ht="17.25" x14ac:dyDescent="0.3">
      <c r="A1534" s="6"/>
      <c r="B1534" s="6"/>
      <c r="C1534" s="6"/>
      <c r="D1534" s="6"/>
      <c r="E1534" s="6"/>
      <c r="F1534" s="6"/>
      <c r="G1534" s="6"/>
      <c r="H1534" s="6"/>
      <c r="I1534" s="6"/>
      <c r="J1534" s="6"/>
      <c r="K1534" s="6"/>
      <c r="L1534" s="6"/>
      <c r="M1534" s="14"/>
    </row>
    <row r="1535" spans="1:13" ht="17.25" x14ac:dyDescent="0.3">
      <c r="A1535" s="6"/>
      <c r="B1535" s="6"/>
      <c r="C1535" s="6"/>
      <c r="D1535" s="6"/>
      <c r="E1535" s="6"/>
      <c r="F1535" s="6"/>
      <c r="G1535" s="6"/>
      <c r="H1535" s="6"/>
      <c r="I1535" s="6"/>
      <c r="J1535" s="6"/>
      <c r="K1535" s="6"/>
      <c r="L1535" s="6"/>
      <c r="M1535" s="14"/>
    </row>
    <row r="1536" spans="1:13" ht="17.25" x14ac:dyDescent="0.3">
      <c r="A1536" s="6"/>
      <c r="B1536" s="6"/>
      <c r="C1536" s="6"/>
      <c r="D1536" s="6"/>
      <c r="E1536" s="6"/>
      <c r="F1536" s="6"/>
      <c r="G1536" s="6"/>
      <c r="H1536" s="6"/>
      <c r="I1536" s="6"/>
      <c r="J1536" s="6"/>
      <c r="K1536" s="6"/>
      <c r="L1536" s="6"/>
      <c r="M1536" s="14"/>
    </row>
    <row r="1537" spans="1:13" ht="17.25" x14ac:dyDescent="0.3">
      <c r="A1537" s="6"/>
      <c r="B1537" s="6"/>
      <c r="C1537" s="6"/>
      <c r="D1537" s="6"/>
      <c r="E1537" s="6"/>
      <c r="F1537" s="6"/>
      <c r="G1537" s="6"/>
      <c r="H1537" s="6"/>
      <c r="I1537" s="6"/>
      <c r="J1537" s="6"/>
      <c r="K1537" s="6"/>
      <c r="L1537" s="6"/>
      <c r="M1537" s="14"/>
    </row>
    <row r="1538" spans="1:13" ht="17.25" x14ac:dyDescent="0.3">
      <c r="A1538" s="6"/>
      <c r="B1538" s="6"/>
      <c r="C1538" s="6"/>
      <c r="D1538" s="6"/>
      <c r="E1538" s="6"/>
      <c r="F1538" s="6"/>
      <c r="G1538" s="6"/>
      <c r="H1538" s="6"/>
      <c r="I1538" s="6"/>
      <c r="J1538" s="6"/>
      <c r="K1538" s="6"/>
      <c r="L1538" s="6"/>
      <c r="M1538" s="14"/>
    </row>
    <row r="1539" spans="1:13" ht="17.25" x14ac:dyDescent="0.3">
      <c r="A1539" s="6"/>
      <c r="B1539" s="6"/>
      <c r="C1539" s="6"/>
      <c r="D1539" s="6"/>
      <c r="E1539" s="6"/>
      <c r="F1539" s="6"/>
      <c r="G1539" s="6"/>
      <c r="H1539" s="6"/>
      <c r="I1539" s="6"/>
      <c r="J1539" s="6"/>
      <c r="K1539" s="6"/>
      <c r="L1539" s="6"/>
      <c r="M1539" s="14"/>
    </row>
    <row r="1540" spans="1:13" ht="17.25" x14ac:dyDescent="0.3">
      <c r="A1540" s="6"/>
      <c r="B1540" s="6"/>
      <c r="C1540" s="6"/>
      <c r="D1540" s="6"/>
      <c r="E1540" s="6"/>
      <c r="F1540" s="6"/>
      <c r="G1540" s="6"/>
      <c r="H1540" s="6"/>
      <c r="I1540" s="6"/>
      <c r="J1540" s="6"/>
      <c r="K1540" s="6"/>
      <c r="L1540" s="6"/>
      <c r="M1540" s="14"/>
    </row>
    <row r="1541" spans="1:13" ht="17.25" x14ac:dyDescent="0.3">
      <c r="A1541" s="6"/>
      <c r="B1541" s="6"/>
      <c r="C1541" s="6"/>
      <c r="D1541" s="6"/>
      <c r="E1541" s="6"/>
      <c r="F1541" s="6"/>
      <c r="G1541" s="6"/>
      <c r="H1541" s="6"/>
      <c r="I1541" s="6"/>
      <c r="J1541" s="6"/>
      <c r="K1541" s="6"/>
      <c r="L1541" s="6"/>
      <c r="M1541" s="14"/>
    </row>
    <row r="1542" spans="1:13" ht="17.25" x14ac:dyDescent="0.3">
      <c r="A1542" s="6"/>
      <c r="B1542" s="6"/>
      <c r="C1542" s="6"/>
      <c r="D1542" s="6"/>
      <c r="E1542" s="6"/>
      <c r="F1542" s="6"/>
      <c r="G1542" s="6"/>
      <c r="H1542" s="6"/>
      <c r="I1542" s="6"/>
      <c r="J1542" s="6"/>
      <c r="K1542" s="6"/>
      <c r="L1542" s="6"/>
      <c r="M1542" s="14"/>
    </row>
    <row r="1543" spans="1:13" ht="17.25" x14ac:dyDescent="0.3">
      <c r="A1543" s="6"/>
      <c r="B1543" s="6"/>
      <c r="C1543" s="6"/>
      <c r="D1543" s="6"/>
      <c r="E1543" s="6"/>
      <c r="F1543" s="6"/>
      <c r="G1543" s="6"/>
      <c r="H1543" s="6"/>
      <c r="I1543" s="6"/>
      <c r="J1543" s="6"/>
      <c r="K1543" s="6"/>
      <c r="L1543" s="6"/>
      <c r="M1543" s="14"/>
    </row>
    <row r="1544" spans="1:13" ht="17.25" x14ac:dyDescent="0.3">
      <c r="A1544" s="6"/>
      <c r="B1544" s="6"/>
      <c r="C1544" s="6"/>
      <c r="D1544" s="6"/>
      <c r="E1544" s="6"/>
      <c r="F1544" s="6"/>
      <c r="G1544" s="6"/>
      <c r="H1544" s="6"/>
      <c r="I1544" s="6"/>
      <c r="J1544" s="6"/>
      <c r="K1544" s="6"/>
      <c r="L1544" s="6"/>
      <c r="M1544" s="14"/>
    </row>
    <row r="1545" spans="1:13" ht="17.25" x14ac:dyDescent="0.3">
      <c r="A1545" s="6"/>
      <c r="B1545" s="6"/>
      <c r="C1545" s="6"/>
      <c r="D1545" s="6"/>
      <c r="E1545" s="6"/>
      <c r="F1545" s="6"/>
      <c r="G1545" s="6"/>
      <c r="H1545" s="6"/>
      <c r="I1545" s="6"/>
      <c r="J1545" s="6"/>
      <c r="K1545" s="6"/>
      <c r="L1545" s="6"/>
      <c r="M1545" s="14"/>
    </row>
    <row r="1546" spans="1:13" ht="17.25" x14ac:dyDescent="0.3">
      <c r="A1546" s="6"/>
      <c r="B1546" s="6"/>
      <c r="C1546" s="6"/>
      <c r="D1546" s="6"/>
      <c r="E1546" s="6"/>
      <c r="F1546" s="6"/>
      <c r="G1546" s="6"/>
      <c r="H1546" s="6"/>
      <c r="I1546" s="6"/>
      <c r="J1546" s="6"/>
      <c r="K1546" s="6"/>
      <c r="L1546" s="6"/>
      <c r="M1546" s="14"/>
    </row>
    <row r="1547" spans="1:13" ht="17.25" x14ac:dyDescent="0.3">
      <c r="A1547" s="6"/>
      <c r="B1547" s="6"/>
      <c r="C1547" s="6"/>
      <c r="D1547" s="6"/>
      <c r="E1547" s="6"/>
      <c r="F1547" s="6"/>
      <c r="G1547" s="6"/>
      <c r="H1547" s="6"/>
      <c r="I1547" s="6"/>
      <c r="J1547" s="6"/>
      <c r="K1547" s="6"/>
      <c r="L1547" s="6"/>
      <c r="M1547" s="14"/>
    </row>
    <row r="1548" spans="1:13" ht="17.25" x14ac:dyDescent="0.3">
      <c r="A1548" s="6"/>
      <c r="B1548" s="6"/>
      <c r="C1548" s="6"/>
      <c r="D1548" s="6"/>
      <c r="E1548" s="6"/>
      <c r="F1548" s="6"/>
      <c r="G1548" s="6"/>
      <c r="H1548" s="6"/>
      <c r="I1548" s="6"/>
      <c r="J1548" s="6"/>
      <c r="K1548" s="6"/>
      <c r="L1548" s="6"/>
      <c r="M1548" s="14"/>
    </row>
    <row r="1549" spans="1:13" ht="17.25" x14ac:dyDescent="0.3">
      <c r="A1549" s="6"/>
      <c r="B1549" s="6"/>
      <c r="C1549" s="6"/>
      <c r="D1549" s="6"/>
      <c r="E1549" s="6"/>
      <c r="F1549" s="6"/>
      <c r="G1549" s="6"/>
      <c r="H1549" s="6"/>
      <c r="I1549" s="6"/>
      <c r="J1549" s="6"/>
      <c r="K1549" s="6"/>
      <c r="L1549" s="6"/>
      <c r="M1549" s="14"/>
    </row>
    <row r="1550" spans="1:13" ht="17.25" x14ac:dyDescent="0.3">
      <c r="A1550" s="6"/>
      <c r="B1550" s="6"/>
      <c r="C1550" s="6"/>
      <c r="D1550" s="6"/>
      <c r="E1550" s="6"/>
      <c r="F1550" s="6"/>
      <c r="G1550" s="6"/>
      <c r="H1550" s="6"/>
      <c r="I1550" s="6"/>
      <c r="J1550" s="6"/>
      <c r="K1550" s="6"/>
      <c r="L1550" s="6"/>
      <c r="M1550" s="14"/>
    </row>
    <row r="1551" spans="1:13" ht="17.25" x14ac:dyDescent="0.3">
      <c r="A1551" s="6"/>
      <c r="B1551" s="6"/>
      <c r="C1551" s="6"/>
      <c r="D1551" s="6"/>
      <c r="E1551" s="6"/>
      <c r="F1551" s="6"/>
      <c r="G1551" s="6"/>
      <c r="H1551" s="6"/>
      <c r="I1551" s="6"/>
      <c r="J1551" s="6"/>
      <c r="K1551" s="6"/>
      <c r="L1551" s="6"/>
      <c r="M1551" s="14"/>
    </row>
    <row r="1552" spans="1:13" ht="17.25" x14ac:dyDescent="0.3">
      <c r="A1552" s="6"/>
      <c r="B1552" s="6"/>
      <c r="C1552" s="6"/>
      <c r="D1552" s="6"/>
      <c r="E1552" s="6"/>
      <c r="F1552" s="6"/>
      <c r="G1552" s="6"/>
      <c r="H1552" s="6"/>
      <c r="I1552" s="6"/>
      <c r="J1552" s="6"/>
      <c r="K1552" s="6"/>
      <c r="L1552" s="6"/>
      <c r="M1552" s="14"/>
    </row>
    <row r="1553" spans="1:13" ht="17.25" x14ac:dyDescent="0.3">
      <c r="A1553" s="6"/>
      <c r="B1553" s="6"/>
      <c r="C1553" s="6"/>
      <c r="D1553" s="6"/>
      <c r="E1553" s="6"/>
      <c r="F1553" s="6"/>
      <c r="G1553" s="6"/>
      <c r="H1553" s="6"/>
      <c r="I1553" s="6"/>
      <c r="J1553" s="6"/>
      <c r="K1553" s="6"/>
      <c r="L1553" s="6"/>
      <c r="M1553" s="14"/>
    </row>
    <row r="1554" spans="1:13" ht="17.25" x14ac:dyDescent="0.3">
      <c r="A1554" s="6"/>
      <c r="B1554" s="6"/>
      <c r="C1554" s="6"/>
      <c r="D1554" s="6"/>
      <c r="E1554" s="6"/>
      <c r="F1554" s="6"/>
      <c r="G1554" s="6"/>
      <c r="H1554" s="6"/>
      <c r="I1554" s="6"/>
      <c r="J1554" s="6"/>
      <c r="K1554" s="6"/>
      <c r="L1554" s="6"/>
      <c r="M1554" s="14"/>
    </row>
    <row r="1555" spans="1:13" ht="17.25" x14ac:dyDescent="0.3">
      <c r="A1555" s="6"/>
      <c r="B1555" s="6"/>
      <c r="C1555" s="6"/>
      <c r="D1555" s="6"/>
      <c r="E1555" s="6"/>
      <c r="F1555" s="6"/>
      <c r="G1555" s="6"/>
      <c r="H1555" s="6"/>
      <c r="I1555" s="6"/>
      <c r="J1555" s="6"/>
      <c r="K1555" s="6"/>
      <c r="L1555" s="6"/>
      <c r="M1555" s="14"/>
    </row>
    <row r="1556" spans="1:13" ht="17.25" x14ac:dyDescent="0.3">
      <c r="A1556" s="6"/>
      <c r="B1556" s="6"/>
      <c r="C1556" s="6"/>
      <c r="D1556" s="6"/>
      <c r="E1556" s="6"/>
      <c r="F1556" s="6"/>
      <c r="G1556" s="6"/>
      <c r="H1556" s="6"/>
      <c r="I1556" s="6"/>
      <c r="J1556" s="6"/>
      <c r="K1556" s="6"/>
      <c r="L1556" s="6"/>
      <c r="M1556" s="14"/>
    </row>
    <row r="1557" spans="1:13" ht="17.25" x14ac:dyDescent="0.3">
      <c r="A1557" s="6"/>
      <c r="B1557" s="6"/>
      <c r="C1557" s="6"/>
      <c r="D1557" s="6"/>
      <c r="E1557" s="6"/>
      <c r="F1557" s="6"/>
      <c r="G1557" s="6"/>
      <c r="H1557" s="6"/>
      <c r="I1557" s="6"/>
      <c r="J1557" s="6"/>
      <c r="K1557" s="6"/>
      <c r="L1557" s="6"/>
      <c r="M1557" s="14"/>
    </row>
    <row r="1558" spans="1:13" ht="17.25" x14ac:dyDescent="0.3">
      <c r="A1558" s="6"/>
      <c r="B1558" s="6"/>
      <c r="C1558" s="6"/>
      <c r="D1558" s="6"/>
      <c r="E1558" s="6"/>
      <c r="F1558" s="6"/>
      <c r="G1558" s="6"/>
      <c r="H1558" s="6"/>
      <c r="I1558" s="6"/>
      <c r="J1558" s="6"/>
      <c r="K1558" s="6"/>
      <c r="L1558" s="6"/>
      <c r="M1558" s="14"/>
    </row>
    <row r="1559" spans="1:13" ht="17.25" x14ac:dyDescent="0.3">
      <c r="A1559" s="6"/>
      <c r="B1559" s="6"/>
      <c r="C1559" s="6"/>
      <c r="D1559" s="6"/>
      <c r="E1559" s="6"/>
      <c r="F1559" s="6"/>
      <c r="G1559" s="6"/>
      <c r="H1559" s="6"/>
      <c r="I1559" s="6"/>
      <c r="J1559" s="6"/>
      <c r="K1559" s="6"/>
      <c r="L1559" s="6"/>
      <c r="M1559" s="14"/>
    </row>
    <row r="1560" spans="1:13" ht="17.25" x14ac:dyDescent="0.3">
      <c r="A1560" s="6"/>
      <c r="B1560" s="6"/>
      <c r="C1560" s="6"/>
      <c r="D1560" s="6"/>
      <c r="E1560" s="6"/>
      <c r="F1560" s="6"/>
      <c r="G1560" s="6"/>
      <c r="H1560" s="6"/>
      <c r="I1560" s="6"/>
      <c r="J1560" s="6"/>
      <c r="K1560" s="6"/>
      <c r="L1560" s="6"/>
      <c r="M1560" s="14"/>
    </row>
    <row r="1561" spans="1:13" ht="17.25" x14ac:dyDescent="0.3">
      <c r="A1561" s="6"/>
      <c r="B1561" s="6"/>
      <c r="C1561" s="6"/>
      <c r="D1561" s="6"/>
      <c r="E1561" s="6"/>
      <c r="F1561" s="6"/>
      <c r="G1561" s="6"/>
      <c r="H1561" s="6"/>
      <c r="I1561" s="6"/>
      <c r="J1561" s="6"/>
      <c r="K1561" s="6"/>
      <c r="L1561" s="6"/>
      <c r="M1561" s="14"/>
    </row>
    <row r="1562" spans="1:13" ht="17.25" x14ac:dyDescent="0.3">
      <c r="A1562" s="6"/>
      <c r="B1562" s="6"/>
      <c r="C1562" s="6"/>
      <c r="D1562" s="6"/>
      <c r="E1562" s="6"/>
      <c r="F1562" s="6"/>
      <c r="G1562" s="6"/>
      <c r="H1562" s="6"/>
      <c r="I1562" s="6"/>
      <c r="J1562" s="6"/>
      <c r="K1562" s="6"/>
      <c r="L1562" s="6"/>
      <c r="M1562" s="14"/>
    </row>
    <row r="1563" spans="1:13" ht="17.25" x14ac:dyDescent="0.3">
      <c r="A1563" s="6"/>
      <c r="B1563" s="6"/>
      <c r="C1563" s="6"/>
      <c r="D1563" s="6"/>
      <c r="E1563" s="6"/>
      <c r="F1563" s="6"/>
      <c r="G1563" s="6"/>
      <c r="H1563" s="6"/>
      <c r="I1563" s="6"/>
      <c r="J1563" s="6"/>
      <c r="K1563" s="6"/>
      <c r="L1563" s="6"/>
      <c r="M1563" s="14"/>
    </row>
    <row r="1564" spans="1:13" ht="17.25" x14ac:dyDescent="0.3">
      <c r="A1564" s="6"/>
      <c r="B1564" s="6"/>
      <c r="C1564" s="6"/>
      <c r="D1564" s="6"/>
      <c r="E1564" s="6"/>
      <c r="F1564" s="6"/>
      <c r="G1564" s="6"/>
      <c r="H1564" s="6"/>
      <c r="I1564" s="6"/>
      <c r="J1564" s="6"/>
      <c r="K1564" s="6"/>
      <c r="L1564" s="6"/>
      <c r="M1564" s="14"/>
    </row>
    <row r="1565" spans="1:13" ht="17.25" x14ac:dyDescent="0.3">
      <c r="A1565" s="6"/>
      <c r="B1565" s="6"/>
      <c r="C1565" s="6"/>
      <c r="D1565" s="6"/>
      <c r="E1565" s="6"/>
      <c r="F1565" s="6"/>
      <c r="G1565" s="6"/>
      <c r="H1565" s="6"/>
      <c r="I1565" s="6"/>
      <c r="J1565" s="6"/>
      <c r="K1565" s="6"/>
      <c r="L1565" s="6"/>
      <c r="M1565" s="14"/>
    </row>
    <row r="1566" spans="1:13" ht="17.25" x14ac:dyDescent="0.3">
      <c r="A1566" s="6"/>
      <c r="B1566" s="6"/>
      <c r="C1566" s="6"/>
      <c r="D1566" s="6"/>
      <c r="E1566" s="6"/>
      <c r="F1566" s="6"/>
      <c r="G1566" s="6"/>
      <c r="H1566" s="6"/>
      <c r="I1566" s="6"/>
      <c r="J1566" s="6"/>
      <c r="K1566" s="6"/>
      <c r="L1566" s="6"/>
      <c r="M1566" s="14"/>
    </row>
    <row r="1567" spans="1:13" ht="17.25" x14ac:dyDescent="0.3">
      <c r="A1567" s="6"/>
      <c r="B1567" s="6"/>
      <c r="C1567" s="6"/>
      <c r="D1567" s="6"/>
      <c r="E1567" s="6"/>
      <c r="F1567" s="6"/>
      <c r="G1567" s="6"/>
      <c r="H1567" s="6"/>
      <c r="I1567" s="6"/>
      <c r="J1567" s="6"/>
      <c r="K1567" s="6"/>
      <c r="L1567" s="6"/>
      <c r="M1567" s="14"/>
    </row>
    <row r="1568" spans="1:13" ht="17.25" x14ac:dyDescent="0.3">
      <c r="A1568" s="6"/>
      <c r="B1568" s="6"/>
      <c r="C1568" s="6"/>
      <c r="D1568" s="6"/>
      <c r="E1568" s="6"/>
      <c r="F1568" s="6"/>
      <c r="G1568" s="6"/>
      <c r="H1568" s="6"/>
      <c r="I1568" s="6"/>
      <c r="J1568" s="6"/>
      <c r="K1568" s="6"/>
      <c r="L1568" s="6"/>
      <c r="M1568" s="14"/>
    </row>
    <row r="1569" spans="1:13" ht="17.25" x14ac:dyDescent="0.3">
      <c r="A1569" s="6"/>
      <c r="B1569" s="6"/>
      <c r="C1569" s="6"/>
      <c r="D1569" s="6"/>
      <c r="E1569" s="6"/>
      <c r="F1569" s="6"/>
      <c r="G1569" s="6"/>
      <c r="H1569" s="6"/>
      <c r="I1569" s="6"/>
      <c r="J1569" s="6"/>
      <c r="K1569" s="6"/>
      <c r="L1569" s="6"/>
      <c r="M1569" s="14"/>
    </row>
    <row r="1570" spans="1:13" ht="17.25" x14ac:dyDescent="0.3">
      <c r="A1570" s="6"/>
      <c r="B1570" s="6"/>
      <c r="C1570" s="6"/>
      <c r="D1570" s="6"/>
      <c r="E1570" s="6"/>
      <c r="F1570" s="6"/>
      <c r="G1570" s="6"/>
      <c r="H1570" s="6"/>
      <c r="I1570" s="6"/>
      <c r="J1570" s="6"/>
      <c r="K1570" s="6"/>
      <c r="L1570" s="6"/>
      <c r="M1570" s="14"/>
    </row>
    <row r="1571" spans="1:13" ht="17.25" x14ac:dyDescent="0.3">
      <c r="A1571" s="6"/>
      <c r="B1571" s="6"/>
      <c r="C1571" s="6"/>
      <c r="D1571" s="6"/>
      <c r="E1571" s="6"/>
      <c r="F1571" s="6"/>
      <c r="G1571" s="6"/>
      <c r="H1571" s="6"/>
      <c r="I1571" s="6"/>
      <c r="J1571" s="6"/>
      <c r="K1571" s="6"/>
      <c r="L1571" s="6"/>
      <c r="M1571" s="14"/>
    </row>
    <row r="1572" spans="1:13" ht="17.25" x14ac:dyDescent="0.3">
      <c r="A1572" s="6"/>
      <c r="B1572" s="6"/>
      <c r="C1572" s="6"/>
      <c r="D1572" s="6"/>
      <c r="E1572" s="6"/>
      <c r="F1572" s="6"/>
      <c r="G1572" s="6"/>
      <c r="H1572" s="6"/>
      <c r="I1572" s="6"/>
      <c r="J1572" s="6"/>
      <c r="K1572" s="6"/>
      <c r="L1572" s="6"/>
      <c r="M1572" s="14"/>
    </row>
    <row r="1573" spans="1:13" ht="17.25" x14ac:dyDescent="0.3">
      <c r="A1573" s="6"/>
      <c r="B1573" s="6"/>
      <c r="C1573" s="6"/>
      <c r="D1573" s="6"/>
      <c r="E1573" s="6"/>
      <c r="F1573" s="6"/>
      <c r="G1573" s="6"/>
      <c r="H1573" s="6"/>
      <c r="I1573" s="6"/>
      <c r="J1573" s="6"/>
      <c r="K1573" s="6"/>
      <c r="L1573" s="6"/>
      <c r="M1573" s="14"/>
    </row>
    <row r="1574" spans="1:13" ht="17.25" x14ac:dyDescent="0.3">
      <c r="A1574" s="6"/>
      <c r="B1574" s="6"/>
      <c r="C1574" s="6"/>
      <c r="D1574" s="6"/>
      <c r="E1574" s="6"/>
      <c r="F1574" s="6"/>
      <c r="G1574" s="6"/>
      <c r="H1574" s="6"/>
      <c r="I1574" s="6"/>
      <c r="J1574" s="6"/>
      <c r="K1574" s="6"/>
      <c r="L1574" s="6"/>
      <c r="M1574" s="14"/>
    </row>
    <row r="1575" spans="1:13" ht="17.25" x14ac:dyDescent="0.3">
      <c r="A1575" s="6"/>
      <c r="B1575" s="6"/>
      <c r="C1575" s="6"/>
      <c r="D1575" s="6"/>
      <c r="E1575" s="6"/>
      <c r="F1575" s="6"/>
      <c r="G1575" s="6"/>
      <c r="H1575" s="6"/>
      <c r="I1575" s="6"/>
      <c r="J1575" s="6"/>
      <c r="K1575" s="6"/>
      <c r="L1575" s="6"/>
      <c r="M1575" s="14"/>
    </row>
    <row r="1576" spans="1:13" ht="17.25" x14ac:dyDescent="0.3">
      <c r="A1576" s="6"/>
      <c r="B1576" s="6"/>
      <c r="C1576" s="6"/>
      <c r="D1576" s="6"/>
      <c r="E1576" s="6"/>
      <c r="F1576" s="6"/>
      <c r="G1576" s="6"/>
      <c r="H1576" s="6"/>
      <c r="I1576" s="6"/>
      <c r="J1576" s="6"/>
      <c r="K1576" s="6"/>
      <c r="L1576" s="6"/>
      <c r="M1576" s="14"/>
    </row>
    <row r="1577" spans="1:13" ht="17.25" x14ac:dyDescent="0.3">
      <c r="A1577" s="6"/>
      <c r="B1577" s="6"/>
      <c r="C1577" s="6"/>
      <c r="D1577" s="6"/>
      <c r="E1577" s="6"/>
      <c r="F1577" s="6"/>
      <c r="G1577" s="6"/>
      <c r="H1577" s="6"/>
      <c r="I1577" s="6"/>
      <c r="J1577" s="6"/>
      <c r="K1577" s="6"/>
      <c r="L1577" s="6"/>
      <c r="M1577" s="14"/>
    </row>
    <row r="1578" spans="1:13" ht="17.25" x14ac:dyDescent="0.3">
      <c r="A1578" s="6"/>
      <c r="B1578" s="6"/>
      <c r="C1578" s="6"/>
      <c r="D1578" s="6"/>
      <c r="E1578" s="6"/>
      <c r="F1578" s="6"/>
      <c r="G1578" s="6"/>
      <c r="H1578" s="6"/>
      <c r="I1578" s="6"/>
      <c r="J1578" s="6"/>
      <c r="K1578" s="6"/>
      <c r="L1578" s="6"/>
      <c r="M1578" s="14"/>
    </row>
    <row r="1579" spans="1:13" ht="17.25" x14ac:dyDescent="0.3">
      <c r="A1579" s="6"/>
      <c r="B1579" s="6"/>
      <c r="C1579" s="6"/>
      <c r="D1579" s="6"/>
      <c r="E1579" s="6"/>
      <c r="F1579" s="6"/>
      <c r="G1579" s="6"/>
      <c r="H1579" s="6"/>
      <c r="I1579" s="6"/>
      <c r="J1579" s="6"/>
      <c r="K1579" s="6"/>
      <c r="L1579" s="6"/>
      <c r="M1579" s="14"/>
    </row>
    <row r="1580" spans="1:13" ht="17.25" x14ac:dyDescent="0.3">
      <c r="A1580" s="6"/>
      <c r="B1580" s="6"/>
      <c r="C1580" s="6"/>
      <c r="D1580" s="6"/>
      <c r="E1580" s="6"/>
      <c r="F1580" s="6"/>
      <c r="G1580" s="6"/>
      <c r="H1580" s="6"/>
      <c r="I1580" s="6"/>
      <c r="J1580" s="6"/>
      <c r="K1580" s="6"/>
      <c r="L1580" s="6"/>
      <c r="M1580" s="14"/>
    </row>
    <row r="1581" spans="1:13" ht="17.25" x14ac:dyDescent="0.3">
      <c r="A1581" s="6"/>
      <c r="B1581" s="6"/>
      <c r="C1581" s="6"/>
      <c r="D1581" s="6"/>
      <c r="E1581" s="6"/>
      <c r="F1581" s="6"/>
      <c r="G1581" s="6"/>
      <c r="H1581" s="6"/>
      <c r="I1581" s="6"/>
      <c r="J1581" s="6"/>
      <c r="K1581" s="6"/>
      <c r="L1581" s="6"/>
      <c r="M1581" s="14"/>
    </row>
    <row r="1582" spans="1:13" ht="17.25" x14ac:dyDescent="0.3">
      <c r="A1582" s="6"/>
      <c r="B1582" s="6"/>
      <c r="C1582" s="6"/>
      <c r="D1582" s="6"/>
      <c r="E1582" s="6"/>
      <c r="F1582" s="6"/>
      <c r="G1582" s="6"/>
      <c r="H1582" s="6"/>
      <c r="I1582" s="6"/>
      <c r="J1582" s="6"/>
      <c r="K1582" s="6"/>
      <c r="L1582" s="6"/>
      <c r="M1582" s="14"/>
    </row>
    <row r="1583" spans="1:13" ht="17.25" x14ac:dyDescent="0.3">
      <c r="A1583" s="6"/>
      <c r="B1583" s="6"/>
      <c r="C1583" s="6"/>
      <c r="D1583" s="6"/>
      <c r="E1583" s="6"/>
      <c r="F1583" s="6"/>
      <c r="G1583" s="6"/>
      <c r="H1583" s="6"/>
      <c r="I1583" s="6"/>
      <c r="J1583" s="6"/>
      <c r="K1583" s="6"/>
      <c r="L1583" s="6"/>
      <c r="M1583" s="14"/>
    </row>
    <row r="1584" spans="1:13" ht="17.25" x14ac:dyDescent="0.3">
      <c r="A1584" s="6"/>
      <c r="B1584" s="6"/>
      <c r="C1584" s="6"/>
      <c r="D1584" s="6"/>
      <c r="E1584" s="6"/>
      <c r="F1584" s="6"/>
      <c r="G1584" s="6"/>
      <c r="H1584" s="6"/>
      <c r="I1584" s="6"/>
      <c r="J1584" s="6"/>
      <c r="K1584" s="6"/>
      <c r="L1584" s="6"/>
      <c r="M1584" s="14"/>
    </row>
    <row r="1585" spans="1:13" ht="17.25" x14ac:dyDescent="0.3">
      <c r="A1585" s="6"/>
      <c r="B1585" s="6"/>
      <c r="C1585" s="6"/>
      <c r="D1585" s="6"/>
      <c r="E1585" s="6"/>
      <c r="F1585" s="6"/>
      <c r="G1585" s="6"/>
      <c r="H1585" s="6"/>
      <c r="I1585" s="6"/>
      <c r="J1585" s="6"/>
      <c r="K1585" s="6"/>
      <c r="L1585" s="6"/>
      <c r="M1585" s="14"/>
    </row>
    <row r="1586" spans="1:13" ht="17.25" x14ac:dyDescent="0.3">
      <c r="A1586" s="6"/>
      <c r="B1586" s="6"/>
      <c r="C1586" s="6"/>
      <c r="D1586" s="6"/>
      <c r="E1586" s="6"/>
      <c r="F1586" s="6"/>
      <c r="G1586" s="6"/>
      <c r="H1586" s="6"/>
      <c r="I1586" s="6"/>
      <c r="J1586" s="6"/>
      <c r="K1586" s="6"/>
      <c r="L1586" s="6"/>
      <c r="M1586" s="14"/>
    </row>
    <row r="1587" spans="1:13" ht="17.25" x14ac:dyDescent="0.3">
      <c r="A1587" s="6"/>
      <c r="B1587" s="6"/>
      <c r="C1587" s="6"/>
      <c r="D1587" s="6"/>
      <c r="E1587" s="6"/>
      <c r="F1587" s="6"/>
      <c r="G1587" s="6"/>
      <c r="H1587" s="6"/>
      <c r="I1587" s="6"/>
      <c r="J1587" s="6"/>
      <c r="K1587" s="6"/>
      <c r="L1587" s="6"/>
      <c r="M1587" s="14"/>
    </row>
    <row r="1588" spans="1:13" ht="17.25" x14ac:dyDescent="0.3">
      <c r="A1588" s="6"/>
      <c r="B1588" s="6"/>
      <c r="C1588" s="6"/>
      <c r="D1588" s="6"/>
      <c r="E1588" s="6"/>
      <c r="F1588" s="6"/>
      <c r="G1588" s="6"/>
      <c r="H1588" s="6"/>
      <c r="I1588" s="6"/>
      <c r="J1588" s="6"/>
      <c r="K1588" s="6"/>
      <c r="L1588" s="6"/>
      <c r="M1588" s="14"/>
    </row>
    <row r="1589" spans="1:13" ht="17.25" x14ac:dyDescent="0.3">
      <c r="A1589" s="6"/>
      <c r="B1589" s="6"/>
      <c r="C1589" s="6"/>
      <c r="D1589" s="6"/>
      <c r="E1589" s="6"/>
      <c r="F1589" s="6"/>
      <c r="G1589" s="6"/>
      <c r="H1589" s="6"/>
      <c r="I1589" s="6"/>
      <c r="J1589" s="6"/>
      <c r="K1589" s="6"/>
      <c r="L1589" s="6"/>
      <c r="M1589" s="14"/>
    </row>
    <row r="1590" spans="1:13" ht="17.25" x14ac:dyDescent="0.3">
      <c r="A1590" s="6"/>
      <c r="B1590" s="6"/>
      <c r="C1590" s="6"/>
      <c r="D1590" s="6"/>
      <c r="E1590" s="6"/>
      <c r="F1590" s="6"/>
      <c r="G1590" s="6"/>
      <c r="H1590" s="6"/>
      <c r="I1590" s="6"/>
      <c r="J1590" s="6"/>
      <c r="K1590" s="6"/>
      <c r="L1590" s="6"/>
      <c r="M1590" s="14"/>
    </row>
    <row r="1591" spans="1:13" ht="17.25" x14ac:dyDescent="0.3">
      <c r="A1591" s="6"/>
      <c r="B1591" s="6"/>
      <c r="C1591" s="6"/>
      <c r="D1591" s="6"/>
      <c r="E1591" s="6"/>
      <c r="F1591" s="6"/>
      <c r="G1591" s="6"/>
      <c r="H1591" s="6"/>
      <c r="I1591" s="6"/>
      <c r="J1591" s="6"/>
      <c r="K1591" s="6"/>
      <c r="L1591" s="6"/>
      <c r="M1591" s="14"/>
    </row>
    <row r="1592" spans="1:13" ht="17.25" x14ac:dyDescent="0.3">
      <c r="A1592" s="6"/>
      <c r="B1592" s="6"/>
      <c r="C1592" s="6"/>
      <c r="D1592" s="6"/>
      <c r="E1592" s="6"/>
      <c r="F1592" s="6"/>
      <c r="G1592" s="6"/>
      <c r="H1592" s="6"/>
      <c r="I1592" s="6"/>
      <c r="J1592" s="6"/>
      <c r="K1592" s="6"/>
      <c r="L1592" s="6"/>
      <c r="M1592" s="14"/>
    </row>
    <row r="1593" spans="1:13" ht="17.25" x14ac:dyDescent="0.3">
      <c r="A1593" s="6"/>
      <c r="B1593" s="6"/>
      <c r="C1593" s="6"/>
      <c r="D1593" s="6"/>
      <c r="E1593" s="6"/>
      <c r="F1593" s="6"/>
      <c r="G1593" s="6"/>
      <c r="H1593" s="6"/>
      <c r="I1593" s="6"/>
      <c r="J1593" s="6"/>
      <c r="K1593" s="6"/>
      <c r="L1593" s="6"/>
      <c r="M1593" s="14"/>
    </row>
    <row r="1594" spans="1:13" ht="17.25" x14ac:dyDescent="0.3">
      <c r="A1594" s="6"/>
      <c r="B1594" s="6"/>
      <c r="C1594" s="6"/>
      <c r="D1594" s="6"/>
      <c r="E1594" s="6"/>
      <c r="F1594" s="6"/>
      <c r="G1594" s="6"/>
      <c r="H1594" s="6"/>
      <c r="I1594" s="6"/>
      <c r="J1594" s="6"/>
      <c r="K1594" s="6"/>
      <c r="L1594" s="6"/>
      <c r="M1594" s="14"/>
    </row>
    <row r="1595" spans="1:13" ht="17.25" x14ac:dyDescent="0.3">
      <c r="A1595" s="6"/>
      <c r="B1595" s="6"/>
      <c r="C1595" s="6"/>
      <c r="D1595" s="6"/>
      <c r="E1595" s="6"/>
      <c r="F1595" s="6"/>
      <c r="G1595" s="6"/>
      <c r="H1595" s="6"/>
      <c r="I1595" s="6"/>
      <c r="J1595" s="6"/>
      <c r="K1595" s="6"/>
      <c r="L1595" s="6"/>
      <c r="M1595" s="14"/>
    </row>
    <row r="1596" spans="1:13" ht="17.25" x14ac:dyDescent="0.3">
      <c r="A1596" s="6"/>
      <c r="B1596" s="6"/>
      <c r="C1596" s="6"/>
      <c r="D1596" s="6"/>
      <c r="E1596" s="6"/>
      <c r="F1596" s="6"/>
      <c r="G1596" s="6"/>
      <c r="H1596" s="6"/>
      <c r="I1596" s="6"/>
      <c r="J1596" s="6"/>
      <c r="K1596" s="6"/>
      <c r="L1596" s="6"/>
      <c r="M1596" s="14"/>
    </row>
    <row r="1597" spans="1:13" ht="17.25" x14ac:dyDescent="0.3">
      <c r="A1597" s="6"/>
      <c r="B1597" s="6"/>
      <c r="C1597" s="6"/>
      <c r="D1597" s="6"/>
      <c r="E1597" s="6"/>
      <c r="F1597" s="6"/>
      <c r="G1597" s="6"/>
      <c r="H1597" s="6"/>
      <c r="I1597" s="6"/>
      <c r="J1597" s="6"/>
      <c r="K1597" s="6"/>
      <c r="L1597" s="6"/>
      <c r="M1597" s="14"/>
    </row>
    <row r="1598" spans="1:13" ht="17.25" x14ac:dyDescent="0.3">
      <c r="A1598" s="6"/>
      <c r="B1598" s="6"/>
      <c r="C1598" s="6"/>
      <c r="D1598" s="6"/>
      <c r="E1598" s="6"/>
      <c r="F1598" s="6"/>
      <c r="G1598" s="6"/>
      <c r="H1598" s="6"/>
      <c r="I1598" s="6"/>
      <c r="J1598" s="6"/>
      <c r="K1598" s="6"/>
      <c r="L1598" s="6"/>
      <c r="M1598" s="14"/>
    </row>
    <row r="1599" spans="1:13" ht="17.25" x14ac:dyDescent="0.3">
      <c r="A1599" s="6"/>
      <c r="B1599" s="6"/>
      <c r="C1599" s="6"/>
      <c r="D1599" s="6"/>
      <c r="E1599" s="6"/>
      <c r="F1599" s="6"/>
      <c r="G1599" s="6"/>
      <c r="H1599" s="6"/>
      <c r="I1599" s="6"/>
      <c r="J1599" s="6"/>
      <c r="K1599" s="6"/>
      <c r="L1599" s="6"/>
      <c r="M1599" s="14"/>
    </row>
    <row r="1600" spans="1:13" ht="17.25" x14ac:dyDescent="0.3">
      <c r="A1600" s="6"/>
      <c r="B1600" s="6"/>
      <c r="C1600" s="6"/>
      <c r="D1600" s="6"/>
      <c r="E1600" s="6"/>
      <c r="F1600" s="6"/>
      <c r="G1600" s="6"/>
      <c r="H1600" s="6"/>
      <c r="I1600" s="6"/>
      <c r="J1600" s="6"/>
      <c r="K1600" s="6"/>
      <c r="L1600" s="6"/>
      <c r="M1600" s="14"/>
    </row>
    <row r="1601" spans="1:13" ht="17.25" x14ac:dyDescent="0.3">
      <c r="A1601" s="6"/>
      <c r="B1601" s="6"/>
      <c r="C1601" s="6"/>
      <c r="D1601" s="6"/>
      <c r="E1601" s="6"/>
      <c r="F1601" s="6"/>
      <c r="G1601" s="6"/>
      <c r="H1601" s="6"/>
      <c r="I1601" s="6"/>
      <c r="J1601" s="6"/>
      <c r="K1601" s="6"/>
      <c r="L1601" s="6"/>
      <c r="M1601" s="14"/>
    </row>
    <row r="1602" spans="1:13" ht="17.25" x14ac:dyDescent="0.3">
      <c r="A1602" s="6"/>
      <c r="B1602" s="6"/>
      <c r="C1602" s="6"/>
      <c r="D1602" s="6"/>
      <c r="E1602" s="6"/>
      <c r="F1602" s="6"/>
      <c r="G1602" s="6"/>
      <c r="H1602" s="6"/>
      <c r="I1602" s="6"/>
      <c r="J1602" s="6"/>
      <c r="K1602" s="6"/>
      <c r="L1602" s="6"/>
      <c r="M1602" s="14"/>
    </row>
    <row r="1603" spans="1:13" ht="17.25" x14ac:dyDescent="0.3">
      <c r="A1603" s="6"/>
      <c r="B1603" s="6"/>
      <c r="C1603" s="6"/>
      <c r="D1603" s="6"/>
      <c r="E1603" s="6"/>
      <c r="F1603" s="6"/>
      <c r="G1603" s="6"/>
      <c r="H1603" s="6"/>
      <c r="I1603" s="6"/>
      <c r="J1603" s="6"/>
      <c r="K1603" s="6"/>
      <c r="L1603" s="6"/>
      <c r="M1603" s="14"/>
    </row>
    <row r="1604" spans="1:13" ht="17.25" x14ac:dyDescent="0.3">
      <c r="A1604" s="6"/>
      <c r="B1604" s="6"/>
      <c r="C1604" s="6"/>
      <c r="D1604" s="6"/>
      <c r="E1604" s="6"/>
      <c r="F1604" s="6"/>
      <c r="G1604" s="6"/>
      <c r="H1604" s="6"/>
      <c r="I1604" s="6"/>
      <c r="J1604" s="6"/>
      <c r="K1604" s="6"/>
      <c r="L1604" s="6"/>
      <c r="M1604" s="14"/>
    </row>
    <row r="1605" spans="1:13" ht="17.25" x14ac:dyDescent="0.3">
      <c r="A1605" s="6"/>
      <c r="B1605" s="6"/>
      <c r="C1605" s="6"/>
      <c r="D1605" s="6"/>
      <c r="E1605" s="6"/>
      <c r="F1605" s="6"/>
      <c r="G1605" s="6"/>
      <c r="H1605" s="6"/>
      <c r="I1605" s="6"/>
      <c r="J1605" s="6"/>
      <c r="K1605" s="6"/>
      <c r="L1605" s="6"/>
      <c r="M1605" s="14"/>
    </row>
    <row r="1606" spans="1:13" ht="17.25" x14ac:dyDescent="0.3">
      <c r="A1606" s="6"/>
      <c r="B1606" s="6"/>
      <c r="C1606" s="6"/>
      <c r="D1606" s="6"/>
      <c r="E1606" s="6"/>
      <c r="F1606" s="6"/>
      <c r="G1606" s="6"/>
      <c r="H1606" s="6"/>
      <c r="I1606" s="6"/>
      <c r="J1606" s="6"/>
      <c r="K1606" s="6"/>
      <c r="L1606" s="6"/>
      <c r="M1606" s="14"/>
    </row>
    <row r="1607" spans="1:13" ht="17.25" x14ac:dyDescent="0.3">
      <c r="A1607" s="6"/>
      <c r="B1607" s="6"/>
      <c r="C1607" s="6"/>
      <c r="D1607" s="6"/>
      <c r="E1607" s="6"/>
      <c r="F1607" s="6"/>
      <c r="G1607" s="6"/>
      <c r="H1607" s="6"/>
      <c r="I1607" s="6"/>
      <c r="J1607" s="6"/>
      <c r="K1607" s="6"/>
      <c r="L1607" s="6"/>
      <c r="M1607" s="14"/>
    </row>
    <row r="1608" spans="1:13" ht="17.25" x14ac:dyDescent="0.3">
      <c r="A1608" s="6"/>
      <c r="B1608" s="6"/>
      <c r="C1608" s="6"/>
      <c r="D1608" s="6"/>
      <c r="E1608" s="6"/>
      <c r="F1608" s="6"/>
      <c r="G1608" s="6"/>
      <c r="H1608" s="6"/>
      <c r="I1608" s="6"/>
      <c r="J1608" s="6"/>
      <c r="K1608" s="6"/>
      <c r="L1608" s="6"/>
      <c r="M1608" s="14"/>
    </row>
    <row r="1609" spans="1:13" ht="17.25" x14ac:dyDescent="0.3">
      <c r="A1609" s="6"/>
      <c r="B1609" s="6"/>
      <c r="C1609" s="6"/>
      <c r="D1609" s="6"/>
      <c r="E1609" s="6"/>
      <c r="F1609" s="6"/>
      <c r="G1609" s="6"/>
      <c r="H1609" s="6"/>
      <c r="I1609" s="6"/>
      <c r="J1609" s="6"/>
      <c r="K1609" s="6"/>
      <c r="L1609" s="6"/>
      <c r="M1609" s="14"/>
    </row>
    <row r="1610" spans="1:13" ht="17.25" x14ac:dyDescent="0.3">
      <c r="A1610" s="6"/>
      <c r="B1610" s="6"/>
      <c r="C1610" s="6"/>
      <c r="D1610" s="6"/>
      <c r="E1610" s="6"/>
      <c r="F1610" s="6"/>
      <c r="G1610" s="6"/>
      <c r="H1610" s="6"/>
      <c r="I1610" s="6"/>
      <c r="J1610" s="6"/>
      <c r="K1610" s="6"/>
      <c r="L1610" s="6"/>
      <c r="M1610" s="11"/>
    </row>
    <row r="1611" spans="1:13" ht="17.25" x14ac:dyDescent="0.3">
      <c r="A1611" s="6"/>
      <c r="B1611" s="6"/>
      <c r="C1611" s="6"/>
      <c r="D1611" s="6"/>
      <c r="E1611" s="6"/>
      <c r="F1611" s="6"/>
      <c r="G1611" s="6"/>
      <c r="H1611" s="6"/>
      <c r="I1611" s="6"/>
      <c r="J1611" s="6"/>
      <c r="K1611" s="6"/>
      <c r="L1611" s="6"/>
    </row>
    <row r="1612" spans="1:13" ht="17.25" x14ac:dyDescent="0.3">
      <c r="C1612" s="6"/>
    </row>
  </sheetData>
  <mergeCells count="138">
    <mergeCell ref="A148:A165"/>
    <mergeCell ref="B148:B165"/>
    <mergeCell ref="A166:A180"/>
    <mergeCell ref="B166:B180"/>
    <mergeCell ref="A181:A195"/>
    <mergeCell ref="B181:B195"/>
    <mergeCell ref="A14:L14"/>
    <mergeCell ref="A15:L15"/>
    <mergeCell ref="A20:A102"/>
    <mergeCell ref="B20:B102"/>
    <mergeCell ref="A103:A147"/>
    <mergeCell ref="B103:B147"/>
    <mergeCell ref="D17:K17"/>
    <mergeCell ref="A304:A321"/>
    <mergeCell ref="B304:B321"/>
    <mergeCell ref="A322:A351"/>
    <mergeCell ref="B322:B351"/>
    <mergeCell ref="A268:A285"/>
    <mergeCell ref="B268:B285"/>
    <mergeCell ref="A286:A303"/>
    <mergeCell ref="B286:B303"/>
    <mergeCell ref="A196:A210"/>
    <mergeCell ref="B196:B210"/>
    <mergeCell ref="A211:A225"/>
    <mergeCell ref="B211:B225"/>
    <mergeCell ref="A226:A267"/>
    <mergeCell ref="B226:B267"/>
    <mergeCell ref="A437:A448"/>
    <mergeCell ref="B437:B448"/>
    <mergeCell ref="A449:A460"/>
    <mergeCell ref="B449:B460"/>
    <mergeCell ref="A461:A481"/>
    <mergeCell ref="B461:B481"/>
    <mergeCell ref="L330:L331"/>
    <mergeCell ref="A382:A405"/>
    <mergeCell ref="B382:B405"/>
    <mergeCell ref="A424:A436"/>
    <mergeCell ref="B424:B436"/>
    <mergeCell ref="A406:A423"/>
    <mergeCell ref="B406:B423"/>
    <mergeCell ref="A352:A381"/>
    <mergeCell ref="B352:B381"/>
    <mergeCell ref="A482:A493"/>
    <mergeCell ref="B482:B493"/>
    <mergeCell ref="A494:A505"/>
    <mergeCell ref="B494:B505"/>
    <mergeCell ref="A533:A547"/>
    <mergeCell ref="B533:B547"/>
    <mergeCell ref="A506:A520"/>
    <mergeCell ref="B506:B520"/>
    <mergeCell ref="A521:A532"/>
    <mergeCell ref="B521:B532"/>
    <mergeCell ref="A602:A619"/>
    <mergeCell ref="B602:B619"/>
    <mergeCell ref="A620:A676"/>
    <mergeCell ref="B620:B676"/>
    <mergeCell ref="A548:A565"/>
    <mergeCell ref="B548:B565"/>
    <mergeCell ref="A566:A583"/>
    <mergeCell ref="B566:B583"/>
    <mergeCell ref="A584:A601"/>
    <mergeCell ref="B584:B601"/>
    <mergeCell ref="A677:A691"/>
    <mergeCell ref="B677:B691"/>
    <mergeCell ref="A734:A751"/>
    <mergeCell ref="B734:B751"/>
    <mergeCell ref="A692:A703"/>
    <mergeCell ref="B692:B703"/>
    <mergeCell ref="A722:A733"/>
    <mergeCell ref="B722:B733"/>
    <mergeCell ref="A704:A721"/>
    <mergeCell ref="B704:B721"/>
    <mergeCell ref="A767:A781"/>
    <mergeCell ref="B767:B781"/>
    <mergeCell ref="A752:A766"/>
    <mergeCell ref="B752:B766"/>
    <mergeCell ref="A876:A893"/>
    <mergeCell ref="B876:B893"/>
    <mergeCell ref="A894:A912"/>
    <mergeCell ref="B894:B912"/>
    <mergeCell ref="A782:A825"/>
    <mergeCell ref="B782:B825"/>
    <mergeCell ref="A844:A855"/>
    <mergeCell ref="B844:B855"/>
    <mergeCell ref="B856:B875"/>
    <mergeCell ref="A856:A875"/>
    <mergeCell ref="B826:B843"/>
    <mergeCell ref="A826:A843"/>
    <mergeCell ref="A1017:A1034"/>
    <mergeCell ref="B1017:B1034"/>
    <mergeCell ref="A1035:A1042"/>
    <mergeCell ref="B1035:B1042"/>
    <mergeCell ref="A913:A949"/>
    <mergeCell ref="B913:B949"/>
    <mergeCell ref="A950:A968"/>
    <mergeCell ref="B950:B968"/>
    <mergeCell ref="A969:A986"/>
    <mergeCell ref="B969:B986"/>
    <mergeCell ref="A987:A1016"/>
    <mergeCell ref="B987:B1016"/>
    <mergeCell ref="A1202:A1216"/>
    <mergeCell ref="B1202:B1216"/>
    <mergeCell ref="A1217:A1240"/>
    <mergeCell ref="B1217:B1240"/>
    <mergeCell ref="A1091:A1114"/>
    <mergeCell ref="B1091:B1114"/>
    <mergeCell ref="A1178:A1201"/>
    <mergeCell ref="B1178:B1201"/>
    <mergeCell ref="A1043:A1050"/>
    <mergeCell ref="B1043:B1050"/>
    <mergeCell ref="A1051:A1058"/>
    <mergeCell ref="B1051:B1058"/>
    <mergeCell ref="A1059:A1066"/>
    <mergeCell ref="B1059:B1066"/>
    <mergeCell ref="A1067:A1090"/>
    <mergeCell ref="B1067:B1090"/>
    <mergeCell ref="A1115:A1138"/>
    <mergeCell ref="B1115:B1138"/>
    <mergeCell ref="A1139:A1162"/>
    <mergeCell ref="B1139:B1162"/>
    <mergeCell ref="A1163:A1177"/>
    <mergeCell ref="B1163:B1177"/>
    <mergeCell ref="A1241:A1275"/>
    <mergeCell ref="B1241:B1275"/>
    <mergeCell ref="A1378:A1392"/>
    <mergeCell ref="B1378:B1392"/>
    <mergeCell ref="A1360:A1377"/>
    <mergeCell ref="B1360:B1377"/>
    <mergeCell ref="A1342:A1359"/>
    <mergeCell ref="B1342:B1359"/>
    <mergeCell ref="A1330:A1341"/>
    <mergeCell ref="B1330:B1341"/>
    <mergeCell ref="A1276:A1299"/>
    <mergeCell ref="B1276:B1299"/>
    <mergeCell ref="A1300:A1323"/>
    <mergeCell ref="B1300:B1323"/>
    <mergeCell ref="A1324:A1329"/>
    <mergeCell ref="B1324:B1329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 1 (2)</vt:lpstr>
      <vt:lpstr>'уточнение 1 (2)'!Заголовки_для_печати</vt:lpstr>
      <vt:lpstr>'уточнение 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2025-04-17T14:11:31Z</dcterms:modified>
</cp:coreProperties>
</file>