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2" sheetId="2" r:id="rId1"/>
  </sheets>
  <definedNames>
    <definedName name="_xlnm.Print_Area" localSheetId="0">Лист2!$A$1:$C$41</definedName>
  </definedNames>
  <calcPr calcId="145621"/>
</workbook>
</file>

<file path=xl/calcChain.xml><?xml version="1.0" encoding="utf-8"?>
<calcChain xmlns="http://schemas.openxmlformats.org/spreadsheetml/2006/main">
  <c r="C37" i="2" l="1"/>
  <c r="C17" i="2"/>
  <c r="C29" i="2" l="1"/>
  <c r="C31" i="2"/>
  <c r="C28" i="2" l="1"/>
  <c r="C27" i="2" s="1"/>
  <c r="C36" i="2"/>
  <c r="C35" i="2" s="1"/>
  <c r="C34" i="2" s="1"/>
  <c r="C41" i="2"/>
  <c r="C40" i="2" s="1"/>
  <c r="C39" i="2" s="1"/>
  <c r="C38" i="2" s="1"/>
  <c r="C33" i="2" l="1"/>
  <c r="C23" i="2"/>
  <c r="C25" i="2"/>
  <c r="C21" i="2" l="1"/>
  <c r="C19" i="2" s="1"/>
</calcChain>
</file>

<file path=xl/sharedStrings.xml><?xml version="1.0" encoding="utf-8"?>
<sst xmlns="http://schemas.openxmlformats.org/spreadsheetml/2006/main" count="63" uniqueCount="60">
  <si>
    <t xml:space="preserve"> 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</si>
  <si>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</si>
  <si>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</si>
  <si>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</si>
  <si>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</si>
  <si>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</si>
  <si>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</si>
  <si>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</si>
  <si>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</si>
  <si>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</si>
  <si>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</si>
  <si>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</si>
  <si>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</si>
  <si>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</si>
  <si>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</si>
  <si>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</si>
  <si>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</si>
  <si>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</si>
  <si>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</si>
  <si>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</si>
  <si>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</si>
  <si>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</si>
  <si>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</si>
  <si>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</si>
  <si>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</si>
  <si>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Приложение  1                                                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</si>
  <si>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</si>
  <si>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</si>
  <si>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</si>
  <si>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</si>
  <si>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</si>
  <si>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</si>
  <si>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604 01 05 00 00 00 0000 600</t>
  </si>
  <si>
    <t>604 01 05 02 00 00 0000 600</t>
  </si>
  <si>
    <t>604 01 05 02 01 00 0000 610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</si>
  <si>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</si>
  <si>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</si>
  <si>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000 01 00 00 00 00 0000 000</t>
  </si>
  <si>
    <t>601 01 03 0 000 00 0000 000</t>
  </si>
  <si>
    <t>601 01 03 01 00 00 0000 000</t>
  </si>
  <si>
    <t>601 01 03 01 00 00 0000 700</t>
  </si>
  <si>
    <t>601 01 03 01 00 00 0000 800</t>
  </si>
  <si>
    <t>к решению Совета</t>
  </si>
  <si>
    <t>депутатов Минераловодского</t>
  </si>
  <si>
    <t>финансирования дефицита местного бюджета и погашения долговых обязательств Минераловодского муниципального округа Ставропольского края  на 2024 год</t>
  </si>
  <si>
    <t>муниципального округа</t>
  </si>
  <si>
    <t>Источники  внутреннего финансирования дефицитов бюджетов</t>
  </si>
  <si>
    <t>601 01 02 00 00 14 0000 810</t>
  </si>
  <si>
    <t xml:space="preserve">Погашение муниципальными округами кредитов от кредитных организаций в валюте Российской Федерации
</t>
  </si>
  <si>
    <t>601 01 02 00 00 14 0000 710</t>
  </si>
  <si>
    <t xml:space="preserve">Привлечение муниципальными округами кредитов от кредитных организаций в валюте Российской Федерации
</t>
  </si>
  <si>
    <t>601 01 03 01 00 14 0000 710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</si>
  <si>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</si>
  <si>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 округов кредитов из других бюджетов бюджетной системы Российской Федерации в валюте Российской Федерации</t>
  </si>
  <si>
    <t>601 01 03 01 00 14 0000 810</t>
  </si>
  <si>
    <t>Увеличение прочих остатков денежных средств бюджетов муниципальных округов</t>
  </si>
  <si>
    <t>604 01 05 02 01 14 0000 510</t>
  </si>
  <si>
    <t>Уменьшение прочих остатков денежных средств бюджетов муниципальных округов</t>
  </si>
  <si>
    <t>604 01 05 02 01 14 0000 610</t>
  </si>
  <si>
    <t xml:space="preserve">от                       2023 года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</si>
</sst>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5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/>
    <xf numFmtId="0" fontId="3" fillId="0" borderId="0" xfId="0" applyFont="1" applyFill="1"/>
    <xf numFmtId="0" fontId="1" fillId="0" borderId="0" xfId="0" applyFont="1" applyFill="1" applyAlignment="1">
      <alignment horizontal="center" wrapText="1"/>
    </xf>
    <xf numFmtId="165" fontId="1" fillId="0" borderId="0" xfId="1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165" fontId="1" fillId="0" borderId="0" xfId="0" applyNumberFormat="1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34" workbookViewId="0">
      <selection activeCell="C6" sqref="C6"/>
    </sheetView>
  </sheetViews>
  <sheetFormatPr defaultColWidth="9.140625" defaultRowHeight="15" x14ac:dyDescent="0.25"/>
  <cols>
    <col min="1" max="1" width="54.85546875" style="4" customWidth="1"/>
    <col min="2" max="2" width="34.28515625" style="2" customWidth="1"/>
    <col min="3" max="3" width="41.28515625" style="6" customWidth="1"/>
    <col min="4" max="4" width="26.140625" style="4" customWidth="1"/>
    <col min="5" max="5" width="26.85546875" style="4" customWidth="1"/>
    <col min="6" max="6" width="35.5703125" style="4" customWidth="1"/>
    <col min="7" max="16384" width="9.140625" style="4"/>
  </cols>
  <sheetData>
    <row r="1" spans="1:6" ht="18.75" x14ac:dyDescent="0.25">
      <c r="A1" s="30" t="s">
        <v>0</v>
      </c>
      <c r="C1" s="3" t="s">
        <v>25</v>
      </c>
    </row>
    <row r="2" spans="1:6" ht="18.75" x14ac:dyDescent="0.25">
      <c r="A2" s="30"/>
      <c r="C2" s="3" t="s">
        <v>42</v>
      </c>
    </row>
    <row r="3" spans="1:6" ht="18.75" x14ac:dyDescent="0.25">
      <c r="A3" s="30"/>
      <c r="C3" s="3" t="s">
        <v>43</v>
      </c>
    </row>
    <row r="4" spans="1:6" ht="18.75" x14ac:dyDescent="0.25">
      <c r="A4" s="30"/>
      <c r="C4" s="3" t="s">
        <v>45</v>
      </c>
    </row>
    <row r="5" spans="1:6" ht="18.75" x14ac:dyDescent="0.25">
      <c r="A5" s="30"/>
      <c r="C5" s="3" t="s">
        <v>1</v>
      </c>
    </row>
    <row r="6" spans="1:6" ht="18.75" x14ac:dyDescent="0.25">
      <c r="A6" s="30"/>
      <c r="C6" s="3" t="s">
        <v>59</v>
      </c>
    </row>
    <row r="7" spans="1:6" x14ac:dyDescent="0.25">
      <c r="A7" s="30"/>
      <c r="B7" s="5"/>
    </row>
    <row r="9" spans="1:6" ht="18.75" x14ac:dyDescent="0.25">
      <c r="A9" s="31" t="s">
        <v>2</v>
      </c>
      <c r="B9" s="31"/>
      <c r="C9" s="31"/>
    </row>
    <row r="10" spans="1:6" ht="54" customHeight="1" x14ac:dyDescent="0.25">
      <c r="A10" s="32" t="s">
        <v>44</v>
      </c>
      <c r="B10" s="32"/>
      <c r="C10" s="32"/>
    </row>
    <row r="11" spans="1:6" ht="18.75" x14ac:dyDescent="0.25">
      <c r="C11" s="7" t="s">
        <v>3</v>
      </c>
    </row>
    <row r="12" spans="1:6" ht="15" customHeight="1" x14ac:dyDescent="0.25">
      <c r="A12" s="28" t="s">
        <v>4</v>
      </c>
      <c r="B12" s="28" t="s">
        <v>26</v>
      </c>
      <c r="C12" s="33" t="s">
        <v>5</v>
      </c>
    </row>
    <row r="13" spans="1:6" ht="27.75" customHeight="1" x14ac:dyDescent="0.25">
      <c r="A13" s="29"/>
      <c r="B13" s="29"/>
      <c r="C13" s="34"/>
    </row>
    <row r="14" spans="1:6" ht="18.75" x14ac:dyDescent="0.25">
      <c r="A14" s="1">
        <v>1</v>
      </c>
      <c r="B14" s="1">
        <v>2</v>
      </c>
      <c r="C14" s="8">
        <v>3</v>
      </c>
    </row>
    <row r="15" spans="1:6" s="14" customFormat="1" ht="18.75" x14ac:dyDescent="0.25">
      <c r="A15" s="9" t="s">
        <v>6</v>
      </c>
      <c r="B15" s="10" t="s">
        <v>7</v>
      </c>
      <c r="C15" s="11">
        <v>3716002.36</v>
      </c>
      <c r="D15" s="12"/>
      <c r="E15" s="12"/>
      <c r="F15" s="13"/>
    </row>
    <row r="16" spans="1:6" s="14" customFormat="1" ht="18.75" x14ac:dyDescent="0.3">
      <c r="A16" s="9" t="s">
        <v>8</v>
      </c>
      <c r="B16" s="15" t="s">
        <v>7</v>
      </c>
      <c r="C16" s="16">
        <v>3720157.39</v>
      </c>
      <c r="D16" s="17"/>
      <c r="E16" s="17"/>
      <c r="F16" s="13"/>
    </row>
    <row r="17" spans="1:5" s="14" customFormat="1" ht="15" customHeight="1" x14ac:dyDescent="0.25">
      <c r="A17" s="18"/>
      <c r="B17" s="26" t="s">
        <v>7</v>
      </c>
      <c r="C17" s="27">
        <f>C15-C16</f>
        <v>-4155.0300000002608</v>
      </c>
      <c r="D17" s="25"/>
      <c r="E17" s="25"/>
    </row>
    <row r="18" spans="1:5" s="14" customFormat="1" ht="18.75" x14ac:dyDescent="0.25">
      <c r="A18" s="21" t="s">
        <v>27</v>
      </c>
      <c r="B18" s="26"/>
      <c r="C18" s="27"/>
      <c r="D18" s="25"/>
      <c r="E18" s="25"/>
    </row>
    <row r="19" spans="1:5" s="14" customFormat="1" ht="37.5" x14ac:dyDescent="0.3">
      <c r="A19" s="21" t="s">
        <v>9</v>
      </c>
      <c r="B19" s="15" t="s">
        <v>7</v>
      </c>
      <c r="C19" s="22">
        <f>C21</f>
        <v>4155.0300000002608</v>
      </c>
      <c r="D19" s="12"/>
      <c r="E19" s="12"/>
    </row>
    <row r="20" spans="1:5" s="14" customFormat="1" ht="18.75" x14ac:dyDescent="0.3">
      <c r="A20" s="21"/>
      <c r="B20" s="15"/>
      <c r="C20" s="22"/>
    </row>
    <row r="21" spans="1:5" s="14" customFormat="1" ht="37.5" x14ac:dyDescent="0.3">
      <c r="A21" s="21" t="s">
        <v>46</v>
      </c>
      <c r="B21" s="15" t="s">
        <v>37</v>
      </c>
      <c r="C21" s="22">
        <f>C22+C27+C33</f>
        <v>4155.0300000002608</v>
      </c>
      <c r="D21" s="12"/>
      <c r="E21" s="12"/>
    </row>
    <row r="22" spans="1:5" s="14" customFormat="1" ht="37.5" x14ac:dyDescent="0.3">
      <c r="A22" s="21" t="s">
        <v>10</v>
      </c>
      <c r="B22" s="15" t="s">
        <v>11</v>
      </c>
      <c r="C22" s="22"/>
      <c r="D22" s="12"/>
      <c r="E22" s="12"/>
    </row>
    <row r="23" spans="1:5" s="14" customFormat="1" ht="56.25" x14ac:dyDescent="0.3">
      <c r="A23" s="21" t="s">
        <v>35</v>
      </c>
      <c r="B23" s="15" t="s">
        <v>12</v>
      </c>
      <c r="C23" s="22">
        <f>C24</f>
        <v>0</v>
      </c>
      <c r="D23" s="12"/>
      <c r="E23" s="12"/>
    </row>
    <row r="24" spans="1:5" s="14" customFormat="1" ht="75" x14ac:dyDescent="0.3">
      <c r="A24" s="21" t="s">
        <v>50</v>
      </c>
      <c r="B24" s="15" t="s">
        <v>49</v>
      </c>
      <c r="C24" s="22"/>
      <c r="D24" s="20"/>
      <c r="E24" s="12"/>
    </row>
    <row r="25" spans="1:5" s="14" customFormat="1" ht="56.25" x14ac:dyDescent="0.3">
      <c r="A25" s="9" t="s">
        <v>13</v>
      </c>
      <c r="B25" s="15" t="s">
        <v>14</v>
      </c>
      <c r="C25" s="22">
        <f>C26</f>
        <v>0</v>
      </c>
      <c r="D25" s="20"/>
      <c r="E25" s="12"/>
    </row>
    <row r="26" spans="1:5" s="14" customFormat="1" ht="75" x14ac:dyDescent="0.3">
      <c r="A26" s="9" t="s">
        <v>48</v>
      </c>
      <c r="B26" s="19" t="s">
        <v>47</v>
      </c>
      <c r="C26" s="22"/>
      <c r="D26" s="20"/>
      <c r="E26" s="20"/>
    </row>
    <row r="27" spans="1:5" s="14" customFormat="1" ht="37.5" x14ac:dyDescent="0.3">
      <c r="A27" s="9" t="s">
        <v>15</v>
      </c>
      <c r="B27" s="15" t="s">
        <v>38</v>
      </c>
      <c r="C27" s="22">
        <f>C28</f>
        <v>0</v>
      </c>
      <c r="D27" s="12"/>
      <c r="E27" s="12"/>
    </row>
    <row r="28" spans="1:5" s="14" customFormat="1" ht="56.25" x14ac:dyDescent="0.3">
      <c r="A28" s="9" t="s">
        <v>16</v>
      </c>
      <c r="B28" s="15" t="s">
        <v>39</v>
      </c>
      <c r="C28" s="22">
        <f>C29+C31</f>
        <v>0</v>
      </c>
      <c r="D28" s="12"/>
      <c r="E28" s="12"/>
    </row>
    <row r="29" spans="1:5" s="14" customFormat="1" ht="75" x14ac:dyDescent="0.3">
      <c r="A29" s="9" t="s">
        <v>36</v>
      </c>
      <c r="B29" s="15" t="s">
        <v>40</v>
      </c>
      <c r="C29" s="22">
        <f>C30</f>
        <v>0</v>
      </c>
      <c r="D29" s="12"/>
      <c r="E29" s="12"/>
    </row>
    <row r="30" spans="1:5" s="14" customFormat="1" ht="75" x14ac:dyDescent="0.3">
      <c r="A30" s="9" t="s">
        <v>52</v>
      </c>
      <c r="B30" s="15" t="s">
        <v>51</v>
      </c>
      <c r="C30" s="22"/>
      <c r="D30" s="12"/>
      <c r="E30" s="12"/>
    </row>
    <row r="31" spans="1:5" s="14" customFormat="1" ht="75" x14ac:dyDescent="0.3">
      <c r="A31" s="9" t="s">
        <v>17</v>
      </c>
      <c r="B31" s="15" t="s">
        <v>41</v>
      </c>
      <c r="C31" s="22">
        <f>C32</f>
        <v>0</v>
      </c>
      <c r="D31" s="12"/>
      <c r="E31" s="12"/>
    </row>
    <row r="32" spans="1:5" s="14" customFormat="1" ht="75" x14ac:dyDescent="0.3">
      <c r="A32" s="9" t="s">
        <v>53</v>
      </c>
      <c r="B32" s="15" t="s">
        <v>54</v>
      </c>
      <c r="C32" s="22"/>
      <c r="D32" s="12"/>
      <c r="E32" s="12"/>
    </row>
    <row r="33" spans="1:5" s="14" customFormat="1" ht="37.5" x14ac:dyDescent="0.3">
      <c r="A33" s="21" t="s">
        <v>18</v>
      </c>
      <c r="B33" s="15" t="s">
        <v>28</v>
      </c>
      <c r="C33" s="22">
        <f>C34+C38</f>
        <v>4155.0300000002608</v>
      </c>
      <c r="D33" s="12"/>
      <c r="E33" s="12"/>
    </row>
    <row r="34" spans="1:5" s="14" customFormat="1" ht="18.75" x14ac:dyDescent="0.3">
      <c r="A34" s="21" t="s">
        <v>19</v>
      </c>
      <c r="B34" s="15" t="s">
        <v>29</v>
      </c>
      <c r="C34" s="23">
        <f>C35</f>
        <v>-3716002.36</v>
      </c>
      <c r="D34" s="24"/>
      <c r="E34" s="24"/>
    </row>
    <row r="35" spans="1:5" s="14" customFormat="1" ht="37.5" x14ac:dyDescent="0.3">
      <c r="A35" s="21" t="s">
        <v>20</v>
      </c>
      <c r="B35" s="15" t="s">
        <v>30</v>
      </c>
      <c r="C35" s="23">
        <f>C36</f>
        <v>-3716002.36</v>
      </c>
      <c r="D35" s="24"/>
      <c r="E35" s="24"/>
    </row>
    <row r="36" spans="1:5" s="14" customFormat="1" ht="37.5" x14ac:dyDescent="0.3">
      <c r="A36" s="21" t="s">
        <v>21</v>
      </c>
      <c r="B36" s="15" t="s">
        <v>31</v>
      </c>
      <c r="C36" s="23">
        <f>C37</f>
        <v>-3716002.36</v>
      </c>
      <c r="D36" s="24"/>
      <c r="E36" s="24"/>
    </row>
    <row r="37" spans="1:5" s="14" customFormat="1" ht="37.5" x14ac:dyDescent="0.3">
      <c r="A37" s="21" t="s">
        <v>55</v>
      </c>
      <c r="B37" s="15" t="s">
        <v>56</v>
      </c>
      <c r="C37" s="23">
        <f>(C15+C24+C30)*(-1)</f>
        <v>-3716002.36</v>
      </c>
      <c r="D37" s="24"/>
      <c r="E37" s="24"/>
    </row>
    <row r="38" spans="1:5" s="14" customFormat="1" ht="18.75" x14ac:dyDescent="0.3">
      <c r="A38" s="21" t="s">
        <v>22</v>
      </c>
      <c r="B38" s="15" t="s">
        <v>32</v>
      </c>
      <c r="C38" s="23">
        <f>C39</f>
        <v>3720157.39</v>
      </c>
      <c r="D38" s="24"/>
      <c r="E38" s="24"/>
    </row>
    <row r="39" spans="1:5" s="14" customFormat="1" ht="37.5" x14ac:dyDescent="0.3">
      <c r="A39" s="21" t="s">
        <v>23</v>
      </c>
      <c r="B39" s="15" t="s">
        <v>33</v>
      </c>
      <c r="C39" s="23">
        <f>C40</f>
        <v>3720157.39</v>
      </c>
      <c r="D39" s="24"/>
      <c r="E39" s="24"/>
    </row>
    <row r="40" spans="1:5" s="14" customFormat="1" ht="37.5" x14ac:dyDescent="0.3">
      <c r="A40" s="21" t="s">
        <v>24</v>
      </c>
      <c r="B40" s="15" t="s">
        <v>34</v>
      </c>
      <c r="C40" s="23">
        <f>C41</f>
        <v>3720157.39</v>
      </c>
      <c r="D40" s="24"/>
      <c r="E40" s="24"/>
    </row>
    <row r="41" spans="1:5" s="14" customFormat="1" ht="37.5" x14ac:dyDescent="0.3">
      <c r="A41" s="21" t="s">
        <v>57</v>
      </c>
      <c r="B41" s="15" t="s">
        <v>58</v>
      </c>
      <c r="C41" s="23">
        <f>C16+(-C26)+(-C32)</f>
        <v>3720157.39</v>
      </c>
      <c r="D41" s="24"/>
      <c r="E41" s="24"/>
    </row>
  </sheetData>
  <mergeCells count="10">
    <mergeCell ref="A1:A7"/>
    <mergeCell ref="A9:C9"/>
    <mergeCell ref="A10:C10"/>
    <mergeCell ref="A12:A13"/>
    <mergeCell ref="C12:C13"/>
    <mergeCell ref="D17:D18"/>
    <mergeCell ref="E17:E18"/>
    <mergeCell ref="B17:B18"/>
    <mergeCell ref="C17:C18"/>
    <mergeCell ref="B12:B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2023-11-14T20:16:34Z</dcterms:modified>
</cp:coreProperties>
</file>