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1">Лист2!$A$1:$C$40</definedName>
  </definedNames>
  <calcPr calcId="144525"/>
</workbook>
</file>

<file path=xl/calcChain.xml><?xml version="1.0" encoding="utf-8"?>
<calcChain xmlns="http://schemas.openxmlformats.org/spreadsheetml/2006/main">
  <c r="C23" i="2" l="1"/>
  <c r="C40" i="2" l="1"/>
  <c r="C39" i="2" s="1"/>
  <c r="C38" i="2" s="1"/>
  <c r="C37" i="2" s="1"/>
  <c r="C36" i="2"/>
  <c r="C35" i="2" s="1"/>
  <c r="C34" i="2" s="1"/>
  <c r="C33" i="2" s="1"/>
  <c r="C30" i="2"/>
  <c r="C28" i="2"/>
  <c r="C27" i="2" s="1"/>
  <c r="C26" i="2" s="1"/>
  <c r="C24" i="2"/>
  <c r="C22" i="2"/>
  <c r="C21" i="2" s="1"/>
  <c r="C17" i="2"/>
  <c r="C32" i="2" l="1"/>
  <c r="C19" i="2"/>
</calcChain>
</file>

<file path=xl/sharedStrings.xml><?xml version="1.0" encoding="utf-8"?>
<sst xmlns="http://schemas.openxmlformats.org/spreadsheetml/2006/main" count="129" uniqueCount="90">
  <si>
    <t xml:space="preserve"> </t>
  </si>
  <si>
    <t>Приложение  1                                                 к решению</t>
  </si>
  <si>
    <t xml:space="preserve">Совета депутатов </t>
  </si>
  <si>
    <t>Минераловодского</t>
  </si>
  <si>
    <t>городского округа</t>
  </si>
  <si>
    <t>Ставропольского края</t>
  </si>
  <si>
    <t xml:space="preserve">от  _________                        № </t>
  </si>
  <si>
    <r>
      <t xml:space="preserve">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     </t>
    </r>
  </si>
  <si>
    <t>ИСТОЧНИКИ</t>
  </si>
  <si>
    <r>
      <t xml:space="preserve">финансирования дефицита местного бюджета и погашения долговых обязательств </t>
    </r>
    <r>
      <rPr>
        <sz val="14"/>
        <color rgb="FF0000FF"/>
        <rFont val="Times New Roman"/>
        <family val="1"/>
        <charset val="204"/>
      </rPr>
      <t>Минераловодского городского округа</t>
    </r>
  </si>
  <si>
    <r>
      <t xml:space="preserve"> Ставропольского края  </t>
    </r>
    <r>
      <rPr>
        <sz val="14"/>
        <color theme="1"/>
        <rFont val="Times New Roman"/>
        <family val="1"/>
        <charset val="204"/>
      </rPr>
      <t>на 2022 год</t>
    </r>
  </si>
  <si>
    <t>(рублей)</t>
  </si>
  <si>
    <t>Наименование</t>
  </si>
  <si>
    <t>Код бюджетной</t>
  </si>
  <si>
    <t>классификации</t>
  </si>
  <si>
    <t>Сумма</t>
  </si>
  <si>
    <t xml:space="preserve">Итого доходов бюджета </t>
  </si>
  <si>
    <t>-</t>
  </si>
  <si>
    <t xml:space="preserve">Итого расходов бюджета </t>
  </si>
  <si>
    <t xml:space="preserve">Дефицит (-)/ (профицит (+) </t>
  </si>
  <si>
    <t xml:space="preserve">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</si>
  <si>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</si>
  <si>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</si>
  <si>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</si>
  <si>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</si>
  <si>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601 01 02 00 00 00 0000 700</t>
  </si>
  <si>
    <t>Получение кредитов от кредитных организаций бюджетами городских округов в валюте Российской Федерации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</si>
  <si>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</si>
  <si>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</si>
  <si>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</si>
  <si>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Погашение бюджетами городских округов кредитов от кредитных организаций в валюте Российской Федерации</t>
  </si>
  <si>
    <t>601 01 02 00 00 04 0000 810</t>
  </si>
  <si>
    <t>Бюджетные кредиты из других бюджетов бюджетной системы Российской Федерации</t>
  </si>
  <si>
    <t>604 01030000 00 0000 000</t>
  </si>
  <si>
    <t>Бюджетные кредиты из других бюджетов бюджетной системы Российской Федерации в валюте Российской Федерации</t>
  </si>
  <si>
    <t>604 01030100 00 0000 000</t>
  </si>
  <si>
    <t>Получение бюджетных кредитов из других бюджетов бюджетной системы Российской Федерации в валюте Российской Федерации</t>
  </si>
  <si>
    <t>604 01030100 00 0000 700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</si>
  <si>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</si>
  <si>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604 01030100 04 0000 710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</si>
  <si>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</si>
  <si>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604 01030100 00 0000 800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</si>
  <si>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</si>
  <si>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604 01030100 04 0000 810</t>
  </si>
  <si>
    <t xml:space="preserve">Источники внутреннего финансирования дефицитов бюджетов </t>
  </si>
  <si>
    <t>604 01000000 00 0000 000</t>
  </si>
  <si>
    <t>Изменение остатков средств на счетах по учету средств бюджетов</t>
  </si>
  <si>
    <t>604 01050000 00 0000 000</t>
  </si>
  <si>
    <t>Увеличение остатков средств бюджетов</t>
  </si>
  <si>
    <t>604 01050000 00 0000 500</t>
  </si>
  <si>
    <t>Увеличение прочих остатков средств бюджетов</t>
  </si>
  <si>
    <t>604 01050200 00 0000 500</t>
  </si>
  <si>
    <t xml:space="preserve">Увеличение прочих остатков денежных средств бюджетов </t>
  </si>
  <si>
    <t>604 01050201 00 0000 510</t>
  </si>
  <si>
    <t>Увеличение прочих остатков денежных средств бюджетов городских округов</t>
  </si>
  <si>
    <t>604 01050201 04 0000 510</t>
  </si>
  <si>
    <t>Уменьшение остатков средств бюджетов</t>
  </si>
  <si>
    <t>604 01050000 00 0000 600</t>
  </si>
  <si>
    <t>Уменьшение прочих остатков  средств бюджетов</t>
  </si>
  <si>
    <t>604 01050200 00 0000 600</t>
  </si>
  <si>
    <t>Уменьшение прочих остатков денежных средств бюджетов</t>
  </si>
  <si>
    <t>604 01050201 00 0000 610</t>
  </si>
  <si>
    <t>Уменьшение прочих остатков денежных средств бюджетов городских округов</t>
  </si>
  <si>
    <t>604 01050201 04 0000 610</t>
  </si>
  <si>
    <t xml:space="preserve">  </t>
  </si>
  <si>
    <r>
      <t xml:space="preserve">финансирования дефицита местного бюджета и погашения долговых обязательств </t>
    </r>
    <r>
      <rPr>
        <sz val="14"/>
        <color rgb="FF0000FF"/>
        <rFont val="Times New Roman"/>
        <family val="1"/>
        <charset val="204"/>
      </rPr>
      <t>Минераловодского городского округаСтавропольского края  на 2022 год</t>
    </r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</si>
  <si>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</si>
  <si>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</si>
  <si>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</si>
  <si>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604 01 03 01 00 00 0000 000</t>
  </si>
  <si>
    <t>604 01 03 01 00 00 0000 700</t>
  </si>
  <si>
    <t>604 01 03 01 00 04 0000 710</t>
  </si>
  <si>
    <t>604 01 03 01 00 00 0000 800</t>
  </si>
  <si>
    <t>604 01 03 01 00 04 0000 810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</si>
  <si>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</si>
  <si>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</si>
  <si>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</si>
  <si>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</si>
  <si>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</si>
  <si>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</si>
  <si>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</si>
  <si>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</si>
  <si>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</si>
  <si>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к решению Минераловодского</t>
  </si>
  <si>
    <t>604 01 03 0 000 00 0000 000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</si>
  <si>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</si>
  <si>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</si>
  <si>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</si>
  <si>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</si>
  <si>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от   18 февраля 2022 г.    №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</si>
</sst>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FF"/>
      <name val="Calibri"/>
      <family val="2"/>
      <scheme val="minor"/>
    </font>
    <font>
      <sz val="14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3" fontId="5" fillId="0" borderId="7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topLeftCell="A46" workbookViewId="0">
      <selection activeCell="A72" sqref="A72:A73"/>
    </sheetView>
  </sheetViews>
  <sheetFormatPr defaultRowHeight="14.4" x14ac:dyDescent="0.3"/>
  <cols>
    <col min="1" max="1" width="34.33203125" customWidth="1"/>
    <col min="2" max="2" width="38.6640625" customWidth="1"/>
    <col min="3" max="3" width="42.6640625" customWidth="1"/>
  </cols>
  <sheetData>
    <row r="1" spans="1:3" ht="36" x14ac:dyDescent="0.3">
      <c r="A1" s="43" t="s">
        <v>0</v>
      </c>
      <c r="B1" s="2" t="s">
        <v>1</v>
      </c>
    </row>
    <row r="2" spans="1:3" ht="18" x14ac:dyDescent="0.3">
      <c r="A2" s="43"/>
      <c r="B2" s="2" t="s">
        <v>2</v>
      </c>
    </row>
    <row r="3" spans="1:3" ht="18" x14ac:dyDescent="0.3">
      <c r="A3" s="43"/>
      <c r="B3" s="2" t="s">
        <v>3</v>
      </c>
    </row>
    <row r="4" spans="1:3" ht="18" x14ac:dyDescent="0.3">
      <c r="A4" s="43"/>
      <c r="B4" s="2" t="s">
        <v>4</v>
      </c>
    </row>
    <row r="5" spans="1:3" ht="18" x14ac:dyDescent="0.3">
      <c r="A5" s="43"/>
      <c r="B5" s="2" t="s">
        <v>5</v>
      </c>
    </row>
    <row r="6" spans="1:3" ht="18" x14ac:dyDescent="0.3">
      <c r="A6" s="43"/>
      <c r="B6" s="2" t="s">
        <v>6</v>
      </c>
    </row>
    <row r="7" spans="1:3" x14ac:dyDescent="0.3">
      <c r="A7" s="43"/>
      <c r="B7" s="1"/>
    </row>
    <row r="8" spans="1:3" ht="18" x14ac:dyDescent="0.3">
      <c r="A8" s="3" t="s">
        <v>7</v>
      </c>
    </row>
    <row r="9" spans="1:3" x14ac:dyDescent="0.3">
      <c r="A9" s="3"/>
    </row>
    <row r="10" spans="1:3" ht="18" x14ac:dyDescent="0.3">
      <c r="A10" s="4" t="s">
        <v>8</v>
      </c>
    </row>
    <row r="11" spans="1:3" x14ac:dyDescent="0.3">
      <c r="A11" s="5"/>
    </row>
    <row r="12" spans="1:3" ht="18" x14ac:dyDescent="0.3">
      <c r="A12" s="4" t="s">
        <v>9</v>
      </c>
    </row>
    <row r="13" spans="1:3" ht="18" x14ac:dyDescent="0.3">
      <c r="A13" s="6" t="s">
        <v>10</v>
      </c>
    </row>
    <row r="14" spans="1:3" ht="18.600000000000001" thickBot="1" x14ac:dyDescent="0.35">
      <c r="A14" s="7" t="s">
        <v>11</v>
      </c>
    </row>
    <row r="15" spans="1:3" ht="18" x14ac:dyDescent="0.3">
      <c r="A15" s="44" t="s">
        <v>12</v>
      </c>
      <c r="B15" s="9" t="s">
        <v>13</v>
      </c>
      <c r="C15" s="46" t="s">
        <v>15</v>
      </c>
    </row>
    <row r="16" spans="1:3" ht="18.600000000000001" thickBot="1" x14ac:dyDescent="0.35">
      <c r="A16" s="45"/>
      <c r="B16" s="10" t="s">
        <v>14</v>
      </c>
      <c r="C16" s="47"/>
    </row>
    <row r="17" spans="1:3" ht="18" x14ac:dyDescent="0.3">
      <c r="A17" s="11">
        <v>1</v>
      </c>
      <c r="B17" s="12">
        <v>2</v>
      </c>
      <c r="C17" s="12">
        <v>3</v>
      </c>
    </row>
    <row r="18" spans="1:3" ht="18" x14ac:dyDescent="0.3">
      <c r="A18" s="13" t="s">
        <v>16</v>
      </c>
      <c r="B18" s="14" t="s">
        <v>17</v>
      </c>
      <c r="C18" s="8">
        <v>4569506706</v>
      </c>
    </row>
    <row r="19" spans="1:3" ht="18" x14ac:dyDescent="0.3">
      <c r="A19" s="13" t="s">
        <v>18</v>
      </c>
      <c r="B19" s="14" t="s">
        <v>17</v>
      </c>
      <c r="C19" s="8">
        <v>4676958004</v>
      </c>
    </row>
    <row r="20" spans="1:3" x14ac:dyDescent="0.3">
      <c r="A20" s="15"/>
      <c r="B20" s="48" t="s">
        <v>17</v>
      </c>
      <c r="C20" s="41">
        <v>-107451298</v>
      </c>
    </row>
    <row r="21" spans="1:3" ht="18" x14ac:dyDescent="0.3">
      <c r="A21" s="16" t="s">
        <v>19</v>
      </c>
      <c r="B21" s="48"/>
      <c r="C21" s="41"/>
    </row>
    <row r="22" spans="1:3" ht="18" x14ac:dyDescent="0.3">
      <c r="A22" s="16" t="s">
        <v>20</v>
      </c>
      <c r="B22" s="48"/>
      <c r="C22" s="41"/>
    </row>
    <row r="23" spans="1:3" ht="54" x14ac:dyDescent="0.3">
      <c r="A23" s="16" t="s">
        <v>21</v>
      </c>
      <c r="B23" s="14" t="s">
        <v>17</v>
      </c>
      <c r="C23" s="8">
        <v>107451298</v>
      </c>
    </row>
    <row r="24" spans="1:3" ht="18" x14ac:dyDescent="0.3">
      <c r="A24" s="17"/>
      <c r="B24" s="8"/>
      <c r="C24" s="8"/>
    </row>
    <row r="25" spans="1:3" ht="131.25" customHeight="1" x14ac:dyDescent="0.3">
      <c r="A25" s="40" t="s">
        <v>22</v>
      </c>
      <c r="B25" s="8"/>
      <c r="C25" s="41">
        <v>80000000</v>
      </c>
    </row>
    <row r="26" spans="1:3" ht="18" x14ac:dyDescent="0.3">
      <c r="A26" s="40"/>
      <c r="B26" s="8" t="s">
        <v>23</v>
      </c>
      <c r="C26" s="41"/>
    </row>
    <row r="27" spans="1:3" ht="150" customHeight="1" x14ac:dyDescent="0.3">
      <c r="A27" s="40" t="s">
        <v>24</v>
      </c>
      <c r="B27" s="8"/>
      <c r="C27" s="8"/>
    </row>
    <row r="28" spans="1:3" ht="18" x14ac:dyDescent="0.3">
      <c r="A28" s="40"/>
      <c r="B28" s="8"/>
      <c r="C28" s="8"/>
    </row>
    <row r="29" spans="1:3" ht="18" x14ac:dyDescent="0.3">
      <c r="A29" s="40"/>
      <c r="B29" s="8" t="s">
        <v>25</v>
      </c>
      <c r="C29" s="8">
        <v>80000000</v>
      </c>
    </row>
    <row r="30" spans="1:3" ht="225" customHeight="1" x14ac:dyDescent="0.3">
      <c r="A30" s="40" t="s">
        <v>26</v>
      </c>
      <c r="B30" s="8"/>
      <c r="C30" s="8"/>
    </row>
    <row r="31" spans="1:3" ht="18" x14ac:dyDescent="0.3">
      <c r="A31" s="40"/>
      <c r="B31" s="8"/>
      <c r="C31" s="8"/>
    </row>
    <row r="32" spans="1:3" ht="18" x14ac:dyDescent="0.3">
      <c r="A32" s="40"/>
      <c r="B32" s="8"/>
      <c r="C32" s="8"/>
    </row>
    <row r="33" spans="1:3" ht="18" x14ac:dyDescent="0.3">
      <c r="A33" s="40"/>
      <c r="B33" s="8" t="s">
        <v>27</v>
      </c>
      <c r="C33" s="8">
        <v>80000000</v>
      </c>
    </row>
    <row r="34" spans="1:3" ht="187.5" customHeight="1" x14ac:dyDescent="0.3">
      <c r="A34" s="42" t="s">
        <v>28</v>
      </c>
      <c r="B34" s="2"/>
      <c r="C34" s="8"/>
    </row>
    <row r="35" spans="1:3" ht="18" x14ac:dyDescent="0.3">
      <c r="A35" s="42"/>
      <c r="B35" s="2"/>
      <c r="C35" s="8"/>
    </row>
    <row r="36" spans="1:3" ht="18" x14ac:dyDescent="0.3">
      <c r="A36" s="42"/>
      <c r="B36" s="2"/>
      <c r="C36" s="8"/>
    </row>
    <row r="37" spans="1:3" ht="18" x14ac:dyDescent="0.3">
      <c r="A37" s="42"/>
      <c r="B37" s="2" t="s">
        <v>29</v>
      </c>
      <c r="C37" s="8">
        <v>0</v>
      </c>
    </row>
    <row r="38" spans="1:3" ht="243.75" customHeight="1" x14ac:dyDescent="0.3">
      <c r="A38" s="42" t="s">
        <v>30</v>
      </c>
      <c r="B38" s="8"/>
      <c r="C38" s="8"/>
    </row>
    <row r="39" spans="1:3" ht="18" x14ac:dyDescent="0.3">
      <c r="A39" s="42"/>
      <c r="B39" s="8"/>
      <c r="C39" s="8"/>
    </row>
    <row r="40" spans="1:3" ht="18" x14ac:dyDescent="0.3">
      <c r="A40" s="42"/>
      <c r="B40" s="8"/>
      <c r="C40" s="8"/>
    </row>
    <row r="41" spans="1:3" ht="18" x14ac:dyDescent="0.3">
      <c r="A41" s="42"/>
      <c r="B41" s="2" t="s">
        <v>31</v>
      </c>
      <c r="C41" s="8">
        <v>0</v>
      </c>
    </row>
    <row r="42" spans="1:3" ht="168.75" customHeight="1" x14ac:dyDescent="0.3">
      <c r="A42" s="42" t="s">
        <v>32</v>
      </c>
      <c r="B42" s="8"/>
      <c r="C42" s="8"/>
    </row>
    <row r="43" spans="1:3" ht="18" x14ac:dyDescent="0.3">
      <c r="A43" s="42"/>
      <c r="B43" s="8"/>
      <c r="C43" s="8"/>
    </row>
    <row r="44" spans="1:3" ht="18" x14ac:dyDescent="0.3">
      <c r="A44" s="42"/>
      <c r="B44" s="8" t="s">
        <v>33</v>
      </c>
      <c r="C44" s="8">
        <v>0</v>
      </c>
    </row>
    <row r="45" spans="1:3" ht="243.75" customHeight="1" x14ac:dyDescent="0.3">
      <c r="A45" s="42" t="s">
        <v>34</v>
      </c>
      <c r="B45" s="8"/>
      <c r="C45" s="8"/>
    </row>
    <row r="46" spans="1:3" ht="18" x14ac:dyDescent="0.3">
      <c r="A46" s="42"/>
      <c r="B46" s="8"/>
      <c r="C46" s="8"/>
    </row>
    <row r="47" spans="1:3" ht="18" x14ac:dyDescent="0.3">
      <c r="A47" s="42"/>
      <c r="B47" s="8"/>
      <c r="C47" s="8"/>
    </row>
    <row r="48" spans="1:3" ht="18" x14ac:dyDescent="0.3">
      <c r="A48" s="42"/>
      <c r="B48" s="8" t="s">
        <v>35</v>
      </c>
      <c r="C48" s="8">
        <v>0</v>
      </c>
    </row>
    <row r="49" spans="1:3" ht="281.25" customHeight="1" x14ac:dyDescent="0.3">
      <c r="A49" s="42" t="s">
        <v>36</v>
      </c>
      <c r="B49" s="8"/>
      <c r="C49" s="8"/>
    </row>
    <row r="50" spans="1:3" ht="18" x14ac:dyDescent="0.3">
      <c r="A50" s="42"/>
      <c r="B50" s="8"/>
      <c r="C50" s="8"/>
    </row>
    <row r="51" spans="1:3" ht="18" x14ac:dyDescent="0.3">
      <c r="A51" s="42"/>
      <c r="B51" s="8"/>
      <c r="C51" s="8"/>
    </row>
    <row r="52" spans="1:3" ht="18" x14ac:dyDescent="0.3">
      <c r="A52" s="42"/>
      <c r="B52" s="8" t="s">
        <v>37</v>
      </c>
      <c r="C52" s="8">
        <v>0</v>
      </c>
    </row>
    <row r="53" spans="1:3" ht="337.5" customHeight="1" x14ac:dyDescent="0.3">
      <c r="A53" s="42" t="s">
        <v>38</v>
      </c>
      <c r="B53" s="8"/>
      <c r="C53" s="8"/>
    </row>
    <row r="54" spans="1:3" ht="18" x14ac:dyDescent="0.3">
      <c r="A54" s="42"/>
      <c r="B54" s="8"/>
      <c r="C54" s="8"/>
    </row>
    <row r="55" spans="1:3" ht="18" x14ac:dyDescent="0.3">
      <c r="A55" s="42"/>
      <c r="B55" s="8"/>
      <c r="C55" s="8"/>
    </row>
    <row r="56" spans="1:3" ht="18" x14ac:dyDescent="0.3">
      <c r="A56" s="42"/>
      <c r="B56" s="8"/>
      <c r="C56" s="8"/>
    </row>
    <row r="57" spans="1:3" ht="18" x14ac:dyDescent="0.3">
      <c r="A57" s="42"/>
      <c r="B57" s="8" t="s">
        <v>39</v>
      </c>
      <c r="C57" s="8">
        <v>0</v>
      </c>
    </row>
    <row r="58" spans="1:3" ht="318.75" customHeight="1" x14ac:dyDescent="0.3">
      <c r="A58" s="42" t="s">
        <v>40</v>
      </c>
      <c r="B58" s="8"/>
      <c r="C58" s="8"/>
    </row>
    <row r="59" spans="1:3" ht="18" x14ac:dyDescent="0.3">
      <c r="A59" s="42"/>
      <c r="B59" s="8"/>
      <c r="C59" s="8"/>
    </row>
    <row r="60" spans="1:3" ht="18" x14ac:dyDescent="0.3">
      <c r="A60" s="42"/>
      <c r="B60" s="8"/>
      <c r="C60" s="8"/>
    </row>
    <row r="61" spans="1:3" ht="18" x14ac:dyDescent="0.3">
      <c r="A61" s="42"/>
      <c r="B61" s="8"/>
      <c r="C61" s="8"/>
    </row>
    <row r="62" spans="1:3" ht="18" x14ac:dyDescent="0.3">
      <c r="A62" s="42"/>
      <c r="B62" s="8" t="s">
        <v>41</v>
      </c>
      <c r="C62" s="8">
        <v>0</v>
      </c>
    </row>
    <row r="63" spans="1:3" ht="337.5" customHeight="1" x14ac:dyDescent="0.3">
      <c r="A63" s="42" t="s">
        <v>42</v>
      </c>
      <c r="B63" s="8"/>
      <c r="C63" s="8"/>
    </row>
    <row r="64" spans="1:3" ht="18" x14ac:dyDescent="0.3">
      <c r="A64" s="42"/>
      <c r="B64" s="8"/>
      <c r="C64" s="8"/>
    </row>
    <row r="65" spans="1:3" ht="18" x14ac:dyDescent="0.3">
      <c r="A65" s="42"/>
      <c r="B65" s="8"/>
      <c r="C65" s="8"/>
    </row>
    <row r="66" spans="1:3" ht="18" x14ac:dyDescent="0.3">
      <c r="A66" s="42"/>
      <c r="B66" s="8"/>
      <c r="C66" s="8"/>
    </row>
    <row r="67" spans="1:3" ht="18" x14ac:dyDescent="0.3">
      <c r="A67" s="42"/>
      <c r="B67" s="8" t="s">
        <v>43</v>
      </c>
      <c r="C67" s="8">
        <v>0</v>
      </c>
    </row>
    <row r="68" spans="1:3" ht="112.5" customHeight="1" x14ac:dyDescent="0.3">
      <c r="A68" s="40" t="s">
        <v>44</v>
      </c>
      <c r="B68" s="8"/>
      <c r="C68" s="41">
        <v>0</v>
      </c>
    </row>
    <row r="69" spans="1:3" ht="18" x14ac:dyDescent="0.3">
      <c r="A69" s="40"/>
      <c r="B69" s="8" t="s">
        <v>45</v>
      </c>
      <c r="C69" s="41"/>
    </row>
    <row r="70" spans="1:3" ht="150" customHeight="1" x14ac:dyDescent="0.3">
      <c r="A70" s="40" t="s">
        <v>46</v>
      </c>
      <c r="B70" s="8"/>
      <c r="C70" s="41">
        <v>27451298</v>
      </c>
    </row>
    <row r="71" spans="1:3" ht="18" x14ac:dyDescent="0.3">
      <c r="A71" s="40"/>
      <c r="B71" s="8" t="s">
        <v>47</v>
      </c>
      <c r="C71" s="41"/>
    </row>
    <row r="72" spans="1:3" ht="56.25" customHeight="1" x14ac:dyDescent="0.3">
      <c r="A72" s="40" t="s">
        <v>48</v>
      </c>
      <c r="B72" s="8"/>
      <c r="C72" s="41">
        <v>-4649506706</v>
      </c>
    </row>
    <row r="73" spans="1:3" ht="18" x14ac:dyDescent="0.3">
      <c r="A73" s="40"/>
      <c r="B73" s="8" t="s">
        <v>49</v>
      </c>
      <c r="C73" s="41"/>
    </row>
    <row r="74" spans="1:3" ht="93.75" customHeight="1" x14ac:dyDescent="0.3">
      <c r="A74" s="40" t="s">
        <v>50</v>
      </c>
      <c r="B74" s="8"/>
      <c r="C74" s="8"/>
    </row>
    <row r="75" spans="1:3" ht="18" x14ac:dyDescent="0.3">
      <c r="A75" s="40"/>
      <c r="B75" s="8" t="s">
        <v>51</v>
      </c>
      <c r="C75" s="8">
        <v>-4649506706</v>
      </c>
    </row>
    <row r="76" spans="1:3" ht="131.25" customHeight="1" x14ac:dyDescent="0.3">
      <c r="A76" s="40" t="s">
        <v>52</v>
      </c>
      <c r="B76" s="8"/>
      <c r="C76" s="8"/>
    </row>
    <row r="77" spans="1:3" ht="18" x14ac:dyDescent="0.3">
      <c r="A77" s="40"/>
      <c r="B77" s="8" t="s">
        <v>53</v>
      </c>
      <c r="C77" s="8">
        <v>-4649506706</v>
      </c>
    </row>
    <row r="78" spans="1:3" ht="187.5" customHeight="1" x14ac:dyDescent="0.3">
      <c r="A78" s="40" t="s">
        <v>54</v>
      </c>
      <c r="B78" s="8"/>
      <c r="C78" s="8"/>
    </row>
    <row r="79" spans="1:3" ht="18" x14ac:dyDescent="0.3">
      <c r="A79" s="40"/>
      <c r="B79" s="8"/>
      <c r="C79" s="8"/>
    </row>
    <row r="80" spans="1:3" ht="18" x14ac:dyDescent="0.3">
      <c r="A80" s="40"/>
      <c r="B80" s="8" t="s">
        <v>55</v>
      </c>
      <c r="C80" s="8">
        <v>-4649506706</v>
      </c>
    </row>
    <row r="81" spans="1:3" ht="56.25" customHeight="1" x14ac:dyDescent="0.3">
      <c r="A81" s="40" t="s">
        <v>56</v>
      </c>
      <c r="B81" s="8"/>
      <c r="C81" s="8"/>
    </row>
    <row r="82" spans="1:3" ht="18" x14ac:dyDescent="0.3">
      <c r="A82" s="40"/>
      <c r="B82" s="8" t="s">
        <v>57</v>
      </c>
      <c r="C82" s="8">
        <v>4676958004</v>
      </c>
    </row>
    <row r="83" spans="1:3" ht="93.75" customHeight="1" x14ac:dyDescent="0.3">
      <c r="A83" s="40" t="s">
        <v>58</v>
      </c>
      <c r="B83" s="8"/>
      <c r="C83" s="8"/>
    </row>
    <row r="84" spans="1:3" ht="18" x14ac:dyDescent="0.3">
      <c r="A84" s="40"/>
      <c r="B84" s="8" t="s">
        <v>59</v>
      </c>
      <c r="C84" s="8">
        <v>4676958004</v>
      </c>
    </row>
    <row r="85" spans="1:3" ht="131.25" customHeight="1" x14ac:dyDescent="0.3">
      <c r="A85" s="40" t="s">
        <v>60</v>
      </c>
      <c r="B85" s="8"/>
      <c r="C85" s="8"/>
    </row>
    <row r="86" spans="1:3" ht="18" x14ac:dyDescent="0.3">
      <c r="A86" s="40"/>
      <c r="B86" s="8" t="s">
        <v>61</v>
      </c>
      <c r="C86" s="8">
        <v>4676958004</v>
      </c>
    </row>
    <row r="87" spans="1:3" ht="187.5" customHeight="1" x14ac:dyDescent="0.3">
      <c r="A87" s="40" t="s">
        <v>62</v>
      </c>
      <c r="B87" s="8"/>
      <c r="C87" s="8"/>
    </row>
    <row r="88" spans="1:3" ht="18" x14ac:dyDescent="0.3">
      <c r="A88" s="40"/>
      <c r="B88" s="8"/>
      <c r="C88" s="8"/>
    </row>
    <row r="89" spans="1:3" ht="18" x14ac:dyDescent="0.3">
      <c r="A89" s="40"/>
      <c r="B89" s="8" t="s">
        <v>63</v>
      </c>
      <c r="C89" s="8">
        <v>4676958004</v>
      </c>
    </row>
    <row r="90" spans="1:3" ht="18" x14ac:dyDescent="0.3">
      <c r="A90" s="19" t="s">
        <v>64</v>
      </c>
    </row>
    <row r="91" spans="1:3" ht="18" x14ac:dyDescent="0.3">
      <c r="A91" s="19"/>
    </row>
  </sheetData>
  <mergeCells count="30">
    <mergeCell ref="A25:A26"/>
    <mergeCell ref="C25:C26"/>
    <mergeCell ref="A1:A7"/>
    <mergeCell ref="A15:A16"/>
    <mergeCell ref="C15:C16"/>
    <mergeCell ref="B20:B22"/>
    <mergeCell ref="C20:C22"/>
    <mergeCell ref="C68:C69"/>
    <mergeCell ref="A27:A29"/>
    <mergeCell ref="A30:A33"/>
    <mergeCell ref="A34:A37"/>
    <mergeCell ref="A38:A41"/>
    <mergeCell ref="A42:A44"/>
    <mergeCell ref="A45:A48"/>
    <mergeCell ref="A49:A52"/>
    <mergeCell ref="A53:A57"/>
    <mergeCell ref="A58:A62"/>
    <mergeCell ref="A63:A67"/>
    <mergeCell ref="A68:A69"/>
    <mergeCell ref="A81:A82"/>
    <mergeCell ref="A83:A84"/>
    <mergeCell ref="A85:A86"/>
    <mergeCell ref="A87:A89"/>
    <mergeCell ref="C70:C71"/>
    <mergeCell ref="A72:A73"/>
    <mergeCell ref="C72:C73"/>
    <mergeCell ref="A74:A75"/>
    <mergeCell ref="A78:A80"/>
    <mergeCell ref="A76:A77"/>
    <mergeCell ref="A70:A7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workbookViewId="0">
      <selection activeCell="C2" sqref="C2"/>
    </sheetView>
  </sheetViews>
  <sheetFormatPr defaultRowHeight="14.4" x14ac:dyDescent="0.3"/>
  <cols>
    <col min="1" max="1" width="54.88671875" customWidth="1"/>
    <col min="2" max="2" width="34.33203125" style="20" customWidth="1"/>
    <col min="3" max="3" width="41.33203125" style="26" customWidth="1"/>
  </cols>
  <sheetData>
    <row r="1" spans="1:3" ht="18" x14ac:dyDescent="0.3">
      <c r="A1" s="43" t="s">
        <v>0</v>
      </c>
      <c r="C1" s="33" t="s">
        <v>66</v>
      </c>
    </row>
    <row r="2" spans="1:3" ht="18" x14ac:dyDescent="0.3">
      <c r="A2" s="43"/>
      <c r="C2" s="33" t="s">
        <v>2</v>
      </c>
    </row>
    <row r="3" spans="1:3" ht="18" x14ac:dyDescent="0.3">
      <c r="A3" s="43"/>
      <c r="C3" s="33" t="s">
        <v>83</v>
      </c>
    </row>
    <row r="4" spans="1:3" ht="18" x14ac:dyDescent="0.3">
      <c r="A4" s="43"/>
      <c r="C4" s="33" t="s">
        <v>4</v>
      </c>
    </row>
    <row r="5" spans="1:3" ht="18" x14ac:dyDescent="0.3">
      <c r="A5" s="43"/>
      <c r="C5" s="33" t="s">
        <v>5</v>
      </c>
    </row>
    <row r="6" spans="1:3" ht="18" x14ac:dyDescent="0.3">
      <c r="A6" s="43"/>
      <c r="C6" s="33" t="s">
        <v>89</v>
      </c>
    </row>
    <row r="7" spans="1:3" x14ac:dyDescent="0.3">
      <c r="A7" s="43"/>
      <c r="B7" s="18"/>
    </row>
    <row r="9" spans="1:3" ht="18" x14ac:dyDescent="0.3">
      <c r="A9" s="52" t="s">
        <v>8</v>
      </c>
      <c r="B9" s="52"/>
      <c r="C9" s="52"/>
    </row>
    <row r="10" spans="1:3" ht="54" customHeight="1" x14ac:dyDescent="0.3">
      <c r="A10" s="41" t="s">
        <v>65</v>
      </c>
      <c r="B10" s="41"/>
      <c r="C10" s="41"/>
    </row>
    <row r="11" spans="1:3" ht="18" x14ac:dyDescent="0.3">
      <c r="C11" s="23" t="s">
        <v>11</v>
      </c>
    </row>
    <row r="12" spans="1:3" ht="15" customHeight="1" x14ac:dyDescent="0.3">
      <c r="A12" s="53" t="s">
        <v>12</v>
      </c>
      <c r="B12" s="50" t="s">
        <v>67</v>
      </c>
      <c r="C12" s="55" t="s">
        <v>15</v>
      </c>
    </row>
    <row r="13" spans="1:3" ht="27.75" customHeight="1" x14ac:dyDescent="0.3">
      <c r="A13" s="54"/>
      <c r="B13" s="51"/>
      <c r="C13" s="56"/>
    </row>
    <row r="14" spans="1:3" ht="18" x14ac:dyDescent="0.3">
      <c r="A14" s="21">
        <v>1</v>
      </c>
      <c r="B14" s="22">
        <v>2</v>
      </c>
      <c r="C14" s="24">
        <v>3</v>
      </c>
    </row>
    <row r="15" spans="1:3" ht="18" x14ac:dyDescent="0.3">
      <c r="A15" s="13" t="s">
        <v>16</v>
      </c>
      <c r="B15" s="14" t="s">
        <v>17</v>
      </c>
      <c r="C15" s="25">
        <v>4652632936.75</v>
      </c>
    </row>
    <row r="16" spans="1:3" ht="18" x14ac:dyDescent="0.3">
      <c r="A16" s="13" t="s">
        <v>18</v>
      </c>
      <c r="B16" s="14" t="s">
        <v>17</v>
      </c>
      <c r="C16" s="25">
        <v>4864045177.3900003</v>
      </c>
    </row>
    <row r="17" spans="1:3" ht="15" customHeight="1" x14ac:dyDescent="0.3">
      <c r="A17" s="15"/>
      <c r="B17" s="48" t="s">
        <v>17</v>
      </c>
      <c r="C17" s="49">
        <f>C15-C16</f>
        <v>-211412240.64000034</v>
      </c>
    </row>
    <row r="18" spans="1:3" ht="18" x14ac:dyDescent="0.3">
      <c r="A18" s="16" t="s">
        <v>68</v>
      </c>
      <c r="B18" s="48"/>
      <c r="C18" s="49"/>
    </row>
    <row r="19" spans="1:3" ht="36" x14ac:dyDescent="0.3">
      <c r="A19" s="16" t="s">
        <v>21</v>
      </c>
      <c r="B19" s="14" t="s">
        <v>17</v>
      </c>
      <c r="C19" s="25">
        <f>C21+C26+C32</f>
        <v>211412240.6400001</v>
      </c>
    </row>
    <row r="20" spans="1:3" ht="18" x14ac:dyDescent="0.3">
      <c r="A20" s="17"/>
      <c r="B20" s="34"/>
      <c r="C20" s="35"/>
    </row>
    <row r="21" spans="1:3" ht="36" x14ac:dyDescent="0.3">
      <c r="A21" s="36" t="s">
        <v>22</v>
      </c>
      <c r="B21" s="37" t="s">
        <v>23</v>
      </c>
      <c r="C21" s="38">
        <f>C22</f>
        <v>367616222.47000003</v>
      </c>
    </row>
    <row r="22" spans="1:3" ht="36" x14ac:dyDescent="0.3">
      <c r="A22" s="17" t="s">
        <v>85</v>
      </c>
      <c r="B22" s="8" t="s">
        <v>25</v>
      </c>
      <c r="C22" s="25">
        <f>C23</f>
        <v>367616222.47000003</v>
      </c>
    </row>
    <row r="23" spans="1:3" s="31" customFormat="1" ht="54" x14ac:dyDescent="0.3">
      <c r="A23" s="32" t="s">
        <v>86</v>
      </c>
      <c r="B23" s="29" t="s">
        <v>27</v>
      </c>
      <c r="C23" s="30">
        <f>80000000+202616222.47+85000000</f>
        <v>367616222.47000003</v>
      </c>
    </row>
    <row r="24" spans="1:3" ht="54" x14ac:dyDescent="0.3">
      <c r="A24" s="2" t="s">
        <v>28</v>
      </c>
      <c r="B24" s="8" t="s">
        <v>29</v>
      </c>
      <c r="C24" s="25">
        <f>C25</f>
        <v>0</v>
      </c>
    </row>
    <row r="25" spans="1:3" s="31" customFormat="1" ht="54" x14ac:dyDescent="0.3">
      <c r="A25" s="28" t="s">
        <v>30</v>
      </c>
      <c r="B25" s="29" t="s">
        <v>31</v>
      </c>
      <c r="C25" s="30"/>
    </row>
    <row r="26" spans="1:3" ht="36" x14ac:dyDescent="0.3">
      <c r="A26" s="39" t="s">
        <v>32</v>
      </c>
      <c r="B26" s="37" t="s">
        <v>84</v>
      </c>
      <c r="C26" s="38">
        <f>C27</f>
        <v>0</v>
      </c>
    </row>
    <row r="27" spans="1:3" ht="54" x14ac:dyDescent="0.3">
      <c r="A27" s="2" t="s">
        <v>34</v>
      </c>
      <c r="B27" s="8" t="s">
        <v>69</v>
      </c>
      <c r="C27" s="25">
        <f>C28</f>
        <v>0</v>
      </c>
    </row>
    <row r="28" spans="1:3" ht="54" x14ac:dyDescent="0.3">
      <c r="A28" s="2" t="s">
        <v>36</v>
      </c>
      <c r="B28" s="8" t="s">
        <v>70</v>
      </c>
      <c r="C28" s="25">
        <f>C29</f>
        <v>0</v>
      </c>
    </row>
    <row r="29" spans="1:3" s="31" customFormat="1" ht="72" x14ac:dyDescent="0.3">
      <c r="A29" s="28" t="s">
        <v>87</v>
      </c>
      <c r="B29" s="29" t="s">
        <v>71</v>
      </c>
      <c r="C29" s="30"/>
    </row>
    <row r="30" spans="1:3" ht="72" x14ac:dyDescent="0.3">
      <c r="A30" s="2" t="s">
        <v>40</v>
      </c>
      <c r="B30" s="8" t="s">
        <v>72</v>
      </c>
      <c r="C30" s="25">
        <f>C31</f>
        <v>0</v>
      </c>
    </row>
    <row r="31" spans="1:3" s="31" customFormat="1" ht="72" x14ac:dyDescent="0.3">
      <c r="A31" s="28" t="s">
        <v>88</v>
      </c>
      <c r="B31" s="29" t="s">
        <v>73</v>
      </c>
      <c r="C31" s="30"/>
    </row>
    <row r="32" spans="1:3" ht="36" x14ac:dyDescent="0.3">
      <c r="A32" s="36" t="s">
        <v>46</v>
      </c>
      <c r="B32" s="37" t="s">
        <v>74</v>
      </c>
      <c r="C32" s="38">
        <f>C33+C37</f>
        <v>-156203981.82999992</v>
      </c>
    </row>
    <row r="33" spans="1:3" ht="18" x14ac:dyDescent="0.35">
      <c r="A33" s="17" t="s">
        <v>48</v>
      </c>
      <c r="B33" s="8" t="s">
        <v>75</v>
      </c>
      <c r="C33" s="27">
        <f>C34</f>
        <v>-5020249159.2200003</v>
      </c>
    </row>
    <row r="34" spans="1:3" ht="18" x14ac:dyDescent="0.35">
      <c r="A34" s="17" t="s">
        <v>50</v>
      </c>
      <c r="B34" s="8" t="s">
        <v>76</v>
      </c>
      <c r="C34" s="27">
        <f>C35</f>
        <v>-5020249159.2200003</v>
      </c>
    </row>
    <row r="35" spans="1:3" ht="36" x14ac:dyDescent="0.35">
      <c r="A35" s="17" t="s">
        <v>52</v>
      </c>
      <c r="B35" s="8" t="s">
        <v>77</v>
      </c>
      <c r="C35" s="27">
        <f>C36</f>
        <v>-5020249159.2200003</v>
      </c>
    </row>
    <row r="36" spans="1:3" ht="36" x14ac:dyDescent="0.35">
      <c r="A36" s="17" t="s">
        <v>54</v>
      </c>
      <c r="B36" s="8" t="s">
        <v>78</v>
      </c>
      <c r="C36" s="27">
        <f>(C15+C23++C29)*-1</f>
        <v>-5020249159.2200003</v>
      </c>
    </row>
    <row r="37" spans="1:3" ht="18" x14ac:dyDescent="0.35">
      <c r="A37" s="17" t="s">
        <v>56</v>
      </c>
      <c r="B37" s="8" t="s">
        <v>79</v>
      </c>
      <c r="C37" s="27">
        <f>C38</f>
        <v>4864045177.3900003</v>
      </c>
    </row>
    <row r="38" spans="1:3" ht="36" x14ac:dyDescent="0.35">
      <c r="A38" s="17" t="s">
        <v>58</v>
      </c>
      <c r="B38" s="8" t="s">
        <v>80</v>
      </c>
      <c r="C38" s="27">
        <f>C39</f>
        <v>4864045177.3900003</v>
      </c>
    </row>
    <row r="39" spans="1:3" ht="36" x14ac:dyDescent="0.35">
      <c r="A39" s="17" t="s">
        <v>60</v>
      </c>
      <c r="B39" s="8" t="s">
        <v>81</v>
      </c>
      <c r="C39" s="27">
        <f>C40</f>
        <v>4864045177.3900003</v>
      </c>
    </row>
    <row r="40" spans="1:3" ht="36" x14ac:dyDescent="0.35">
      <c r="A40" s="17" t="s">
        <v>62</v>
      </c>
      <c r="B40" s="8" t="s">
        <v>82</v>
      </c>
      <c r="C40" s="27">
        <f>C16+C25+C31</f>
        <v>4864045177.3900003</v>
      </c>
    </row>
  </sheetData>
  <mergeCells count="8">
    <mergeCell ref="B17:B18"/>
    <mergeCell ref="C17:C18"/>
    <mergeCell ref="B12:B13"/>
    <mergeCell ref="A1:A7"/>
    <mergeCell ref="A9:C9"/>
    <mergeCell ref="A10:C10"/>
    <mergeCell ref="A12:A13"/>
    <mergeCell ref="C12:C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2022-02-18T11:42:39Z</dcterms:modified>
</cp:coreProperties>
</file>