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Лист1!$A$1:$D$102</definedName>
  </definedNames>
  <calcPr calcId="145621"/>
</workbook>
</file>

<file path=xl/calcChain.xml><?xml version="1.0" encoding="utf-8"?>
<calcChain xmlns="http://schemas.openxmlformats.org/spreadsheetml/2006/main">
  <c r="D34" i="1" l="1"/>
  <c r="C34" i="1"/>
  <c r="D40" i="1"/>
  <c r="C40" i="1"/>
  <c r="D50" i="1" l="1"/>
  <c r="C50" i="1"/>
  <c r="D36" i="1" l="1"/>
  <c r="C36" i="1"/>
  <c r="D99" i="1" l="1"/>
  <c r="C99" i="1"/>
  <c r="D97" i="1"/>
  <c r="D96" i="1" s="1"/>
  <c r="C97" i="1"/>
  <c r="C96" i="1" s="1"/>
  <c r="C94" i="1"/>
  <c r="D92" i="1"/>
  <c r="C92" i="1"/>
  <c r="D90" i="1"/>
  <c r="C90" i="1"/>
  <c r="D88" i="1"/>
  <c r="C88" i="1"/>
  <c r="D86" i="1"/>
  <c r="C86" i="1"/>
  <c r="D84" i="1"/>
  <c r="C84" i="1"/>
  <c r="D82" i="1"/>
  <c r="C82" i="1"/>
  <c r="D80" i="1"/>
  <c r="C80" i="1"/>
  <c r="D78" i="1"/>
  <c r="C78" i="1"/>
  <c r="C76" i="1"/>
  <c r="C74" i="1"/>
  <c r="D76" i="1"/>
  <c r="D74" i="1"/>
  <c r="D71" i="1"/>
  <c r="C71" i="1"/>
  <c r="D69" i="1"/>
  <c r="C69" i="1"/>
  <c r="D67" i="1"/>
  <c r="C67" i="1"/>
  <c r="D65" i="1"/>
  <c r="C65" i="1"/>
  <c r="D62" i="1"/>
  <c r="D61" i="1" s="1"/>
  <c r="C62" i="1"/>
  <c r="C61" i="1" s="1"/>
  <c r="C54" i="1"/>
  <c r="D54" i="1"/>
  <c r="D52" i="1"/>
  <c r="D49" i="1" s="1"/>
  <c r="C52" i="1"/>
  <c r="C49" i="1" s="1"/>
  <c r="D47" i="1"/>
  <c r="D46" i="1" s="1"/>
  <c r="C47" i="1"/>
  <c r="C46" i="1" s="1"/>
  <c r="D64" i="1" l="1"/>
  <c r="C73" i="1"/>
  <c r="C64" i="1"/>
  <c r="D45" i="1"/>
  <c r="C45" i="1"/>
  <c r="D43" i="1"/>
  <c r="C43" i="1"/>
  <c r="D20" i="1" l="1"/>
  <c r="C20" i="1"/>
  <c r="D22" i="1"/>
  <c r="C22" i="1"/>
  <c r="D24" i="1"/>
  <c r="C24" i="1"/>
  <c r="D28" i="1"/>
  <c r="C28" i="1"/>
  <c r="D31" i="1"/>
  <c r="C31" i="1"/>
  <c r="C60" i="1"/>
  <c r="C59" i="1" s="1"/>
  <c r="D94" i="1"/>
  <c r="D73" i="1" s="1"/>
  <c r="C19" i="1" l="1"/>
  <c r="C102" i="1" s="1"/>
  <c r="D19" i="1"/>
  <c r="D60" i="1"/>
  <c r="D59" i="1" s="1"/>
  <c r="D102" i="1" l="1"/>
</calcChain>
</file>

<file path=xl/sharedStrings.xml><?xml version="1.0" encoding="utf-8"?>
<sst xmlns="http://schemas.openxmlformats.org/spreadsheetml/2006/main" count="180" uniqueCount="180">
  <si>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</si>
  <si>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</si>
  <si>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</si>
  <si>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</si>
  <si>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</si>
  <si>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</si>
  <si>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</si>
  <si>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</si>
  <si>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</si>
  <si>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</si>
  <si>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</si>
  <si>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</si>
  <si>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</si>
  <si>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</si>
  <si>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</si>
  <si>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</si>
  <si>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</si>
  <si>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</si>
  <si>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</si>
  <si>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</si>
  <si>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</si>
  <si>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</si>
  <si>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</si>
  <si>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</si>
  <si>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</si>
  <si>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</si>
  <si>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</si>
  <si>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</si>
  <si>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</si>
  <si>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</si>
  <si>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</si>
  <si>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</si>
  <si>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</si>
  <si>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</si>
  <si>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</si>
  <si>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</si>
  <si>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</si>
  <si>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</si>
  <si>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</si>
  <si>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</si>
  <si>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</si>
  <si>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</si>
  <si>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</si>
  <si>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</si>
  <si>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</si>
  <si>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</si>
  <si>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</si>
  <si>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</si>
  <si>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</si>
  <si>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</si>
  <si>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</si>
  <si>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</si>
  <si>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</si>
  <si>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</si>
  <si>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</si>
  <si>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</si>
  <si>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</si>
  <si>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</si>
  <si>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</si>
  <si>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</si>
  <si>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</si>
  <si>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</si>
  <si>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</si>
  <si>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</si>
  <si>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</si>
  <si>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</si>
  <si>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</si>
  <si>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</si>
  <si>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</si>
  <si>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</si>
  <si>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</si>
  <si>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</si>
  <si>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</si>
  <si>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</si>
  <si>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</si>
  <si>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</si>
  <si>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</si>
  <si>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</si>
  <si>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</si>
  <si>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</si>
  <si>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</si>
  <si>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</si>
  <si>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</si>
  <si>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</si>
  <si>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</si>
  <si>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</si>
  <si>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</si>
  <si>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</si>
  <si>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</si>
  <si>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</si>
  <si>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</si>
  <si>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</si>
  <si>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</si>
  <si>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</si>
  <si>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</si>
  <si>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</si>
  <si>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</si>
  <si>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</si>
  <si>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</si>
  <si>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</si>
  <si>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</si>
  <si>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</si>
  <si>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</si>
  <si>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</si>
  <si>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</si>
  <si>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</si>
  <si>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</si>
  <si>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</si>
  <si>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</si>
  <si>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</si>
  <si>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</si>
  <si>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</si>
  <si>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</si>
  <si>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</si>
  <si>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</si>
  <si>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</si>
  <si>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</si>
  <si>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</si>
  <si>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</si>
  <si>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</si>
  <si>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</si>
  <si>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</si>
  <si>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</si>
  <si>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</si>
  <si>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</si>
  <si>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</si>
  <si>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</si>
  <si>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</si>
  <si>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</si>
  <si>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</si>
  <si>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</si>
  <si>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</si>
  <si>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</si>
  <si>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</si>
  <si>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</si>
  <si>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</si>
  <si>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</si>
  <si>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</si>
  <si>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</si>
  <si>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</si>
  <si>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</si>
  <si>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</si>
  <si>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</si>
  <si>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</si>
  <si>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</si>
  <si>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</si>
  <si>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</si>
  <si>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</si>
  <si>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</si>
  <si>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</si>
  <si>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</si>
  <si>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</si>
  <si>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</si>
  <si>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</si>
  <si>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</si>
  <si>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</si>
  <si>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</si>
  <si>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</si>
  <si>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</si>
  <si>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</si>
  <si>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</si>
  <si>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</si>
  <si>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</si>
  <si>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000 2 02 35303 00 0000 150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</si>
  <si>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</si>
  <si>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</si>
  <si>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</si>
  <si>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Приложение  4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</si>
  <si>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</si>
  <si>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</si>
  <si>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</si>
  <si>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</si>
  <si>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от                           2022 года   №</t>
  </si>
  <si>
    <t>на плановый период  2024 и 2025 годов</t>
  </si>
  <si>
    <t>000 2 02 25098 00 0000 150</t>
  </si>
  <si>
    <t>000 2 02 25098 04 0000 150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</si>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</sst>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3" fontId="2" fillId="0" borderId="0" xfId="0" applyNumberFormat="1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3"/>
  <sheetViews>
    <sheetView showGridLines="0" tabSelected="1" view="pageBreakPreview" topLeftCell="A50" zoomScale="75" zoomScaleNormal="75" zoomScaleSheetLayoutView="75" workbookViewId="0">
      <selection activeCell="A96" sqref="A96:B96"/>
    </sheetView>
  </sheetViews>
  <sheetFormatPr defaultRowHeight="15" x14ac:dyDescent="0.25"/>
  <cols>
    <col min="1" max="1" width="32.7109375" customWidth="1"/>
    <col min="2" max="2" width="66.7109375" customWidth="1"/>
    <col min="3" max="3" width="21.7109375" style="15" customWidth="1"/>
    <col min="4" max="4" width="22.28515625" style="15" customWidth="1"/>
  </cols>
  <sheetData>
    <row r="1" spans="1:4" ht="18.75" x14ac:dyDescent="0.3">
      <c r="A1" s="1"/>
      <c r="C1" s="34" t="s">
        <v>167</v>
      </c>
      <c r="D1" s="34"/>
    </row>
    <row r="2" spans="1:4" ht="18.75" x14ac:dyDescent="0.3">
      <c r="A2" s="1" t="s">
        <v>144</v>
      </c>
      <c r="C2" s="35" t="s">
        <v>145</v>
      </c>
      <c r="D2" s="35"/>
    </row>
    <row r="3" spans="1:4" ht="18.75" x14ac:dyDescent="0.25">
      <c r="C3" s="36" t="s">
        <v>146</v>
      </c>
      <c r="D3" s="36"/>
    </row>
    <row r="4" spans="1:4" ht="18.75" x14ac:dyDescent="0.3">
      <c r="C4" s="35" t="s">
        <v>147</v>
      </c>
      <c r="D4" s="35"/>
    </row>
    <row r="5" spans="1:4" ht="18.75" x14ac:dyDescent="0.3">
      <c r="B5" s="2" t="s">
        <v>148</v>
      </c>
      <c r="C5" s="34" t="s">
        <v>172</v>
      </c>
      <c r="D5" s="34"/>
    </row>
    <row r="6" spans="1:4" ht="18.75" x14ac:dyDescent="0.25">
      <c r="A6" s="3"/>
    </row>
    <row r="8" spans="1:4" ht="18.75" x14ac:dyDescent="0.25">
      <c r="A8" s="37" t="s">
        <v>0</v>
      </c>
      <c r="B8" s="37"/>
      <c r="C8" s="37"/>
      <c r="D8" s="37"/>
    </row>
    <row r="10" spans="1:4" ht="18.75" x14ac:dyDescent="0.25">
      <c r="A10" s="37" t="s">
        <v>1</v>
      </c>
      <c r="B10" s="37"/>
      <c r="C10" s="37"/>
      <c r="D10" s="37"/>
    </row>
    <row r="11" spans="1:4" ht="18.75" x14ac:dyDescent="0.25">
      <c r="A11" s="37" t="s">
        <v>173</v>
      </c>
      <c r="B11" s="37"/>
      <c r="C11" s="37"/>
      <c r="D11" s="37"/>
    </row>
    <row r="13" spans="1:4" ht="18.75" x14ac:dyDescent="0.25">
      <c r="A13" s="40" t="s">
        <v>2</v>
      </c>
      <c r="B13" s="40"/>
      <c r="C13" s="40"/>
      <c r="D13" s="40"/>
    </row>
    <row r="14" spans="1:4" x14ac:dyDescent="0.25">
      <c r="A14" s="33" t="s">
        <v>143</v>
      </c>
      <c r="B14" s="33" t="s">
        <v>3</v>
      </c>
      <c r="C14" s="38" t="s">
        <v>4</v>
      </c>
      <c r="D14" s="38"/>
    </row>
    <row r="15" spans="1:4" x14ac:dyDescent="0.25">
      <c r="A15" s="33"/>
      <c r="B15" s="33"/>
      <c r="C15" s="38"/>
      <c r="D15" s="38"/>
    </row>
    <row r="16" spans="1:4" x14ac:dyDescent="0.25">
      <c r="A16" s="33"/>
      <c r="B16" s="33"/>
      <c r="C16" s="39">
        <v>2024</v>
      </c>
      <c r="D16" s="39">
        <v>2025</v>
      </c>
    </row>
    <row r="17" spans="1:4" ht="29.45" customHeight="1" x14ac:dyDescent="0.25">
      <c r="A17" s="33"/>
      <c r="B17" s="33"/>
      <c r="C17" s="39"/>
      <c r="D17" s="39"/>
    </row>
    <row r="18" spans="1:4" ht="18.75" x14ac:dyDescent="0.25">
      <c r="A18" s="4">
        <v>1</v>
      </c>
      <c r="B18" s="4">
        <v>2</v>
      </c>
      <c r="C18" s="14">
        <v>3</v>
      </c>
      <c r="D18" s="14">
        <v>4</v>
      </c>
    </row>
    <row r="19" spans="1:4" ht="20.45" customHeight="1" x14ac:dyDescent="0.3">
      <c r="A19" s="5" t="s">
        <v>5</v>
      </c>
      <c r="B19" s="18" t="s">
        <v>6</v>
      </c>
      <c r="C19" s="28">
        <f>C20+C22+C24+C28+C31+C34+C43+C45+C54+C58</f>
        <v>1101333119.7199998</v>
      </c>
      <c r="D19" s="28">
        <f>D20+D22+D24+D28+D31+D34+D43+D45+D54+D58</f>
        <v>1114082389.7199998</v>
      </c>
    </row>
    <row r="20" spans="1:4" ht="37.5" x14ac:dyDescent="0.25">
      <c r="A20" s="46" t="s">
        <v>7</v>
      </c>
      <c r="B20" s="31" t="s">
        <v>8</v>
      </c>
      <c r="C20" s="32">
        <f>C21</f>
        <v>549622530</v>
      </c>
      <c r="D20" s="32">
        <f>D21</f>
        <v>553338810</v>
      </c>
    </row>
    <row r="21" spans="1:4" ht="18.75" x14ac:dyDescent="0.25">
      <c r="A21" s="6" t="s">
        <v>9</v>
      </c>
      <c r="B21" s="10" t="s">
        <v>10</v>
      </c>
      <c r="C21" s="41">
        <v>549622530</v>
      </c>
      <c r="D21" s="41">
        <v>553338810</v>
      </c>
    </row>
    <row r="22" spans="1:4" ht="53.45" customHeight="1" x14ac:dyDescent="0.25">
      <c r="A22" s="5" t="s">
        <v>11</v>
      </c>
      <c r="B22" s="5" t="s">
        <v>12</v>
      </c>
      <c r="C22" s="32">
        <f>C23</f>
        <v>40929520</v>
      </c>
      <c r="D22" s="32">
        <f>D23</f>
        <v>43139010</v>
      </c>
    </row>
    <row r="23" spans="1:4" ht="37.15" customHeight="1" x14ac:dyDescent="0.25">
      <c r="A23" s="6" t="s">
        <v>13</v>
      </c>
      <c r="B23" s="10" t="s">
        <v>14</v>
      </c>
      <c r="C23" s="41">
        <v>40929520</v>
      </c>
      <c r="D23" s="41">
        <v>43139010</v>
      </c>
    </row>
    <row r="24" spans="1:4" ht="37.5" x14ac:dyDescent="0.25">
      <c r="A24" s="46" t="s">
        <v>15</v>
      </c>
      <c r="B24" s="31" t="s">
        <v>17</v>
      </c>
      <c r="C24" s="32">
        <f>C25+C26+C27</f>
        <v>100947850</v>
      </c>
      <c r="D24" s="32">
        <f>D25+D26+D27</f>
        <v>107490350</v>
      </c>
    </row>
    <row r="25" spans="1:4" ht="35.450000000000003" customHeight="1" x14ac:dyDescent="0.25">
      <c r="A25" s="6" t="s">
        <v>16</v>
      </c>
      <c r="B25" s="10" t="s">
        <v>18</v>
      </c>
      <c r="C25" s="41">
        <v>78338850</v>
      </c>
      <c r="D25" s="41">
        <v>83365350</v>
      </c>
    </row>
    <row r="26" spans="1:4" ht="18.75" x14ac:dyDescent="0.25">
      <c r="A26" s="6" t="s">
        <v>19</v>
      </c>
      <c r="B26" s="10" t="s">
        <v>20</v>
      </c>
      <c r="C26" s="41">
        <v>5145000</v>
      </c>
      <c r="D26" s="41">
        <v>5490000</v>
      </c>
    </row>
    <row r="27" spans="1:4" ht="33.75" customHeight="1" x14ac:dyDescent="0.25">
      <c r="A27" s="6" t="s">
        <v>21</v>
      </c>
      <c r="B27" s="10" t="s">
        <v>22</v>
      </c>
      <c r="C27" s="41">
        <v>17464000</v>
      </c>
      <c r="D27" s="41">
        <v>18635000</v>
      </c>
    </row>
    <row r="28" spans="1:4" ht="37.5" x14ac:dyDescent="0.25">
      <c r="A28" s="46" t="s">
        <v>23</v>
      </c>
      <c r="B28" s="31" t="s">
        <v>24</v>
      </c>
      <c r="C28" s="32">
        <f>C29+C30</f>
        <v>236827000</v>
      </c>
      <c r="D28" s="32">
        <f>D29+D30</f>
        <v>236827000</v>
      </c>
    </row>
    <row r="29" spans="1:4" ht="18.75" x14ac:dyDescent="0.25">
      <c r="A29" s="6" t="s">
        <v>25</v>
      </c>
      <c r="B29" s="10" t="s">
        <v>26</v>
      </c>
      <c r="C29" s="41">
        <v>78768000</v>
      </c>
      <c r="D29" s="41">
        <v>78768000</v>
      </c>
    </row>
    <row r="30" spans="1:4" ht="18.75" x14ac:dyDescent="0.25">
      <c r="A30" s="6" t="s">
        <v>27</v>
      </c>
      <c r="B30" s="10" t="s">
        <v>28</v>
      </c>
      <c r="C30" s="41">
        <v>158059000</v>
      </c>
      <c r="D30" s="41">
        <v>158059000</v>
      </c>
    </row>
    <row r="31" spans="1:4" ht="37.5" x14ac:dyDescent="0.25">
      <c r="A31" s="46" t="s">
        <v>29</v>
      </c>
      <c r="B31" s="31" t="s">
        <v>30</v>
      </c>
      <c r="C31" s="32">
        <f>C32+C33</f>
        <v>20549000</v>
      </c>
      <c r="D31" s="32">
        <f>D32+D33</f>
        <v>20750000</v>
      </c>
    </row>
    <row r="32" spans="1:4" ht="35.450000000000003" customHeight="1" x14ac:dyDescent="0.25">
      <c r="A32" s="6" t="s">
        <v>31</v>
      </c>
      <c r="B32" s="10" t="s">
        <v>32</v>
      </c>
      <c r="C32" s="41">
        <v>20024000</v>
      </c>
      <c r="D32" s="41">
        <v>20225000</v>
      </c>
    </row>
    <row r="33" spans="1:4" ht="55.9" customHeight="1" x14ac:dyDescent="0.25">
      <c r="A33" s="6" t="s">
        <v>33</v>
      </c>
      <c r="B33" s="10" t="s">
        <v>34</v>
      </c>
      <c r="C33" s="41">
        <v>525000</v>
      </c>
      <c r="D33" s="41">
        <v>525000</v>
      </c>
    </row>
    <row r="34" spans="1:4" ht="53.25" customHeight="1" x14ac:dyDescent="0.25">
      <c r="A34" s="5" t="s">
        <v>35</v>
      </c>
      <c r="B34" s="5" t="s">
        <v>36</v>
      </c>
      <c r="C34" s="32">
        <f>C35+C36+C40</f>
        <v>104132950.67</v>
      </c>
      <c r="D34" s="32">
        <f>D35+D36+D40</f>
        <v>104132950.67</v>
      </c>
    </row>
    <row r="35" spans="1:4" ht="90" customHeight="1" x14ac:dyDescent="0.25">
      <c r="A35" s="6" t="s">
        <v>150</v>
      </c>
      <c r="B35" s="19" t="s">
        <v>151</v>
      </c>
      <c r="C35" s="41">
        <v>238368.33</v>
      </c>
      <c r="D35" s="41">
        <v>238368.33</v>
      </c>
    </row>
    <row r="36" spans="1:4" ht="105" customHeight="1" x14ac:dyDescent="0.25">
      <c r="A36" s="6" t="s">
        <v>37</v>
      </c>
      <c r="B36" s="10" t="s">
        <v>38</v>
      </c>
      <c r="C36" s="41">
        <f>C37+C38+C39</f>
        <v>101170770</v>
      </c>
      <c r="D36" s="41">
        <f>D37+D38+D39</f>
        <v>101170770</v>
      </c>
    </row>
    <row r="37" spans="1:4" ht="89.25" customHeight="1" x14ac:dyDescent="0.25">
      <c r="A37" s="6" t="s">
        <v>39</v>
      </c>
      <c r="B37" s="10" t="s">
        <v>40</v>
      </c>
      <c r="C37" s="41">
        <v>97953020</v>
      </c>
      <c r="D37" s="41">
        <v>97953020</v>
      </c>
    </row>
    <row r="38" spans="1:4" ht="110.25" customHeight="1" x14ac:dyDescent="0.25">
      <c r="A38" s="6" t="s">
        <v>41</v>
      </c>
      <c r="B38" s="10" t="s">
        <v>42</v>
      </c>
      <c r="C38" s="41">
        <v>1143980</v>
      </c>
      <c r="D38" s="41">
        <v>1143980</v>
      </c>
    </row>
    <row r="39" spans="1:4" ht="52.15" customHeight="1" x14ac:dyDescent="0.25">
      <c r="A39" s="6" t="s">
        <v>43</v>
      </c>
      <c r="B39" s="10" t="s">
        <v>44</v>
      </c>
      <c r="C39" s="41">
        <v>2073770</v>
      </c>
      <c r="D39" s="41">
        <v>2073770</v>
      </c>
    </row>
    <row r="40" spans="1:4" ht="111" customHeight="1" x14ac:dyDescent="0.25">
      <c r="A40" s="6" t="s">
        <v>45</v>
      </c>
      <c r="B40" s="10" t="s">
        <v>46</v>
      </c>
      <c r="C40" s="41">
        <f>C41+C42</f>
        <v>2723812.34</v>
      </c>
      <c r="D40" s="41">
        <f>D41+D42</f>
        <v>2723812.34</v>
      </c>
    </row>
    <row r="41" spans="1:4" ht="109.5" customHeight="1" x14ac:dyDescent="0.25">
      <c r="A41" s="6" t="s">
        <v>47</v>
      </c>
      <c r="B41" s="10" t="s">
        <v>152</v>
      </c>
      <c r="C41" s="41">
        <v>452297.26</v>
      </c>
      <c r="D41" s="41">
        <v>452297.26</v>
      </c>
    </row>
    <row r="42" spans="1:4" ht="148.5" customHeight="1" x14ac:dyDescent="0.25">
      <c r="A42" s="26" t="s">
        <v>178</v>
      </c>
      <c r="B42" s="27" t="s">
        <v>179</v>
      </c>
      <c r="C42" s="41">
        <v>2271515.08</v>
      </c>
      <c r="D42" s="41">
        <v>2271515.08</v>
      </c>
    </row>
    <row r="43" spans="1:4" ht="39" customHeight="1" x14ac:dyDescent="0.25">
      <c r="A43" s="5" t="s">
        <v>48</v>
      </c>
      <c r="B43" s="11" t="s">
        <v>49</v>
      </c>
      <c r="C43" s="32">
        <f>C44</f>
        <v>2899680</v>
      </c>
      <c r="D43" s="32">
        <f>D44</f>
        <v>2899680</v>
      </c>
    </row>
    <row r="44" spans="1:4" ht="37.5" x14ac:dyDescent="0.25">
      <c r="A44" s="47" t="s">
        <v>50</v>
      </c>
      <c r="B44" s="48" t="s">
        <v>51</v>
      </c>
      <c r="C44" s="41">
        <v>2899680</v>
      </c>
      <c r="D44" s="41">
        <v>2899680</v>
      </c>
    </row>
    <row r="45" spans="1:4" ht="37.5" x14ac:dyDescent="0.25">
      <c r="A45" s="5" t="s">
        <v>52</v>
      </c>
      <c r="B45" s="11" t="s">
        <v>53</v>
      </c>
      <c r="C45" s="42">
        <f>C46+C49</f>
        <v>22412160.399999999</v>
      </c>
      <c r="D45" s="42">
        <f>D46+D49</f>
        <v>22412160.399999999</v>
      </c>
    </row>
    <row r="46" spans="1:4" ht="18.600000000000001" customHeight="1" x14ac:dyDescent="0.25">
      <c r="A46" s="6" t="s">
        <v>54</v>
      </c>
      <c r="B46" s="10" t="s">
        <v>56</v>
      </c>
      <c r="C46" s="41">
        <f>C47</f>
        <v>19436340</v>
      </c>
      <c r="D46" s="41">
        <f>D47</f>
        <v>19436340</v>
      </c>
    </row>
    <row r="47" spans="1:4" ht="21.6" customHeight="1" x14ac:dyDescent="0.25">
      <c r="A47" s="6" t="s">
        <v>55</v>
      </c>
      <c r="B47" s="10" t="s">
        <v>57</v>
      </c>
      <c r="C47" s="41">
        <f>C48</f>
        <v>19436340</v>
      </c>
      <c r="D47" s="41">
        <f>D48</f>
        <v>19436340</v>
      </c>
    </row>
    <row r="48" spans="1:4" ht="39.6" customHeight="1" x14ac:dyDescent="0.25">
      <c r="A48" s="6" t="s">
        <v>58</v>
      </c>
      <c r="B48" s="10" t="s">
        <v>153</v>
      </c>
      <c r="C48" s="41">
        <v>19436340</v>
      </c>
      <c r="D48" s="41">
        <v>19436340</v>
      </c>
    </row>
    <row r="49" spans="1:4" ht="22.9" customHeight="1" x14ac:dyDescent="0.25">
      <c r="A49" s="6" t="s">
        <v>154</v>
      </c>
      <c r="B49" s="10" t="s">
        <v>155</v>
      </c>
      <c r="C49" s="41">
        <f>C52+C50</f>
        <v>2975820.4</v>
      </c>
      <c r="D49" s="41">
        <f>D52+D50</f>
        <v>2975820.4</v>
      </c>
    </row>
    <row r="50" spans="1:4" ht="39.6" customHeight="1" x14ac:dyDescent="0.25">
      <c r="A50" s="6" t="s">
        <v>168</v>
      </c>
      <c r="B50" s="10" t="s">
        <v>170</v>
      </c>
      <c r="C50" s="41">
        <f>C51</f>
        <v>7648.48</v>
      </c>
      <c r="D50" s="41">
        <f>D51</f>
        <v>7648.48</v>
      </c>
    </row>
    <row r="51" spans="1:4" ht="54.6" customHeight="1" x14ac:dyDescent="0.25">
      <c r="A51" s="6" t="s">
        <v>169</v>
      </c>
      <c r="B51" s="10" t="s">
        <v>171</v>
      </c>
      <c r="C51" s="41">
        <v>7648.48</v>
      </c>
      <c r="D51" s="41">
        <v>7648.48</v>
      </c>
    </row>
    <row r="52" spans="1:4" ht="22.9" customHeight="1" x14ac:dyDescent="0.25">
      <c r="A52" s="6" t="s">
        <v>156</v>
      </c>
      <c r="B52" s="10" t="s">
        <v>157</v>
      </c>
      <c r="C52" s="41">
        <f>C53</f>
        <v>2968171.92</v>
      </c>
      <c r="D52" s="41">
        <f>D53</f>
        <v>2968171.92</v>
      </c>
    </row>
    <row r="53" spans="1:4" ht="37.9" customHeight="1" x14ac:dyDescent="0.25">
      <c r="A53" s="6" t="s">
        <v>158</v>
      </c>
      <c r="B53" s="10" t="s">
        <v>159</v>
      </c>
      <c r="C53" s="41">
        <v>2968171.92</v>
      </c>
      <c r="D53" s="41">
        <v>2968171.92</v>
      </c>
    </row>
    <row r="54" spans="1:4" ht="37.5" x14ac:dyDescent="0.25">
      <c r="A54" s="5" t="s">
        <v>59</v>
      </c>
      <c r="B54" s="11" t="s">
        <v>61</v>
      </c>
      <c r="C54" s="32">
        <f>C55+C56+C57</f>
        <v>19766545.559999999</v>
      </c>
      <c r="D54" s="32">
        <f>D55+D56+D57</f>
        <v>19846545.559999999</v>
      </c>
    </row>
    <row r="55" spans="1:4" ht="106.15" customHeight="1" x14ac:dyDescent="0.25">
      <c r="A55" s="6" t="s">
        <v>60</v>
      </c>
      <c r="B55" s="10" t="s">
        <v>62</v>
      </c>
      <c r="C55" s="41">
        <v>5866545.5599999996</v>
      </c>
      <c r="D55" s="41">
        <v>5946545.5599999996</v>
      </c>
    </row>
    <row r="56" spans="1:4" ht="37.5" customHeight="1" x14ac:dyDescent="0.25">
      <c r="A56" s="6" t="s">
        <v>63</v>
      </c>
      <c r="B56" s="10" t="s">
        <v>64</v>
      </c>
      <c r="C56" s="41">
        <v>10700000</v>
      </c>
      <c r="D56" s="41">
        <v>10700000</v>
      </c>
    </row>
    <row r="57" spans="1:4" ht="93.75" x14ac:dyDescent="0.25">
      <c r="A57" s="6" t="s">
        <v>65</v>
      </c>
      <c r="B57" s="10" t="s">
        <v>66</v>
      </c>
      <c r="C57" s="41">
        <v>3200000</v>
      </c>
      <c r="D57" s="41">
        <v>3200000</v>
      </c>
    </row>
    <row r="58" spans="1:4" ht="16.899999999999999" customHeight="1" x14ac:dyDescent="0.25">
      <c r="A58" s="5" t="s">
        <v>67</v>
      </c>
      <c r="B58" s="11" t="s">
        <v>68</v>
      </c>
      <c r="C58" s="32">
        <v>3245883.09</v>
      </c>
      <c r="D58" s="32">
        <v>3245883.09</v>
      </c>
    </row>
    <row r="59" spans="1:4" ht="37.5" x14ac:dyDescent="0.25">
      <c r="A59" s="30" t="s">
        <v>69</v>
      </c>
      <c r="B59" s="31" t="s">
        <v>70</v>
      </c>
      <c r="C59" s="32">
        <f>C60+C99</f>
        <v>2170173690.2199998</v>
      </c>
      <c r="D59" s="32">
        <f>D60+D99</f>
        <v>2194784136.6799998</v>
      </c>
    </row>
    <row r="60" spans="1:4" ht="56.25" x14ac:dyDescent="0.25">
      <c r="A60" s="9" t="s">
        <v>71</v>
      </c>
      <c r="B60" s="12" t="s">
        <v>72</v>
      </c>
      <c r="C60" s="43">
        <f>C61+C64+C73+C96</f>
        <v>2169197698.3899999</v>
      </c>
      <c r="D60" s="43">
        <f>D61+D64+D73+D96</f>
        <v>2193808144.8499999</v>
      </c>
    </row>
    <row r="61" spans="1:4" ht="37.5" x14ac:dyDescent="0.25">
      <c r="A61" s="9" t="s">
        <v>73</v>
      </c>
      <c r="B61" s="18" t="s">
        <v>74</v>
      </c>
      <c r="C61" s="32">
        <f>C62</f>
        <v>486267000</v>
      </c>
      <c r="D61" s="42">
        <f>D62</f>
        <v>538509000</v>
      </c>
    </row>
    <row r="62" spans="1:4" ht="37.5" x14ac:dyDescent="0.25">
      <c r="A62" s="6" t="s">
        <v>75</v>
      </c>
      <c r="B62" s="20" t="s">
        <v>76</v>
      </c>
      <c r="C62" s="41">
        <f>C63</f>
        <v>486267000</v>
      </c>
      <c r="D62" s="41">
        <f>D63</f>
        <v>538509000</v>
      </c>
    </row>
    <row r="63" spans="1:4" ht="56.25" x14ac:dyDescent="0.25">
      <c r="A63" s="6" t="s">
        <v>77</v>
      </c>
      <c r="B63" s="10" t="s">
        <v>78</v>
      </c>
      <c r="C63" s="41">
        <v>486267000</v>
      </c>
      <c r="D63" s="44">
        <v>538509000</v>
      </c>
    </row>
    <row r="64" spans="1:4" ht="56.25" x14ac:dyDescent="0.25">
      <c r="A64" s="30" t="s">
        <v>79</v>
      </c>
      <c r="B64" s="31" t="s">
        <v>80</v>
      </c>
      <c r="C64" s="32">
        <f>C65+C67+C69+C71</f>
        <v>88159388.080000013</v>
      </c>
      <c r="D64" s="32">
        <f>D65+D67+D69+D71</f>
        <v>88577428.400000006</v>
      </c>
    </row>
    <row r="65" spans="1:4" ht="93.75" x14ac:dyDescent="0.25">
      <c r="A65" s="8" t="s">
        <v>174</v>
      </c>
      <c r="B65" s="10" t="s">
        <v>177</v>
      </c>
      <c r="C65" s="41">
        <f>C66</f>
        <v>1631429.68</v>
      </c>
      <c r="D65" s="41">
        <f>D66</f>
        <v>0</v>
      </c>
    </row>
    <row r="66" spans="1:4" ht="94.5" customHeight="1" x14ac:dyDescent="0.25">
      <c r="A66" s="8" t="s">
        <v>175</v>
      </c>
      <c r="B66" s="10" t="s">
        <v>176</v>
      </c>
      <c r="C66" s="41">
        <v>1631429.68</v>
      </c>
      <c r="D66" s="41"/>
    </row>
    <row r="67" spans="1:4" ht="75" x14ac:dyDescent="0.25">
      <c r="A67" s="8" t="s">
        <v>81</v>
      </c>
      <c r="B67" s="10" t="s">
        <v>82</v>
      </c>
      <c r="C67" s="41">
        <f>C68</f>
        <v>66335220</v>
      </c>
      <c r="D67" s="41">
        <f>D68</f>
        <v>67761780</v>
      </c>
    </row>
    <row r="68" spans="1:4" ht="72.599999999999994" customHeight="1" x14ac:dyDescent="0.25">
      <c r="A68" s="8" t="s">
        <v>83</v>
      </c>
      <c r="B68" s="10" t="s">
        <v>85</v>
      </c>
      <c r="C68" s="41">
        <v>66335220</v>
      </c>
      <c r="D68" s="41">
        <v>67761780</v>
      </c>
    </row>
    <row r="69" spans="1:4" ht="37.15" customHeight="1" x14ac:dyDescent="0.25">
      <c r="A69" s="8" t="s">
        <v>84</v>
      </c>
      <c r="B69" s="10" t="s">
        <v>160</v>
      </c>
      <c r="C69" s="41">
        <f>C70</f>
        <v>114130</v>
      </c>
      <c r="D69" s="41">
        <f>D70</f>
        <v>737040</v>
      </c>
    </row>
    <row r="70" spans="1:4" ht="34.9" customHeight="1" x14ac:dyDescent="0.25">
      <c r="A70" s="8" t="s">
        <v>161</v>
      </c>
      <c r="B70" s="10" t="s">
        <v>162</v>
      </c>
      <c r="C70" s="41">
        <v>114130</v>
      </c>
      <c r="D70" s="41">
        <v>737040</v>
      </c>
    </row>
    <row r="71" spans="1:4" ht="18.75" x14ac:dyDescent="0.25">
      <c r="A71" s="8" t="s">
        <v>86</v>
      </c>
      <c r="B71" s="10" t="s">
        <v>87</v>
      </c>
      <c r="C71" s="41">
        <f>C72</f>
        <v>20078608.399999999</v>
      </c>
      <c r="D71" s="41">
        <f>D72</f>
        <v>20078608.399999999</v>
      </c>
    </row>
    <row r="72" spans="1:4" ht="18.75" x14ac:dyDescent="0.25">
      <c r="A72" s="8" t="s">
        <v>88</v>
      </c>
      <c r="B72" s="10" t="s">
        <v>89</v>
      </c>
      <c r="C72" s="45">
        <v>20078608.399999999</v>
      </c>
      <c r="D72" s="45">
        <v>20078608.399999999</v>
      </c>
    </row>
    <row r="73" spans="1:4" ht="37.15" customHeight="1" x14ac:dyDescent="0.25">
      <c r="A73" s="9" t="s">
        <v>90</v>
      </c>
      <c r="B73" s="11" t="s">
        <v>91</v>
      </c>
      <c r="C73" s="32">
        <f>C74+C76+C78+C80+C82+C84+C86+C88+C90+C92+C94</f>
        <v>1592804290.3099999</v>
      </c>
      <c r="D73" s="32">
        <f>D74+D76+D78+D80+D82+D84+D86+D88+D90+D92+D94</f>
        <v>1564754696.45</v>
      </c>
    </row>
    <row r="74" spans="1:4" ht="37.9" customHeight="1" x14ac:dyDescent="0.25">
      <c r="A74" s="6" t="s">
        <v>92</v>
      </c>
      <c r="B74" s="10" t="s">
        <v>93</v>
      </c>
      <c r="C74" s="41">
        <f>C75</f>
        <v>1035823768.6</v>
      </c>
      <c r="D74" s="41">
        <f>D75</f>
        <v>1042998610.05</v>
      </c>
    </row>
    <row r="75" spans="1:4" ht="37.9" customHeight="1" x14ac:dyDescent="0.25">
      <c r="A75" s="6" t="s">
        <v>94</v>
      </c>
      <c r="B75" s="10" t="s">
        <v>95</v>
      </c>
      <c r="C75" s="41">
        <v>1035823768.6</v>
      </c>
      <c r="D75" s="41">
        <v>1042998610.05</v>
      </c>
    </row>
    <row r="76" spans="1:4" ht="88.15" customHeight="1" x14ac:dyDescent="0.25">
      <c r="A76" s="6" t="s">
        <v>96</v>
      </c>
      <c r="B76" s="10" t="s">
        <v>97</v>
      </c>
      <c r="C76" s="41">
        <f>C77</f>
        <v>24932195.690000001</v>
      </c>
      <c r="D76" s="41">
        <f>D77</f>
        <v>24932195.690000001</v>
      </c>
    </row>
    <row r="77" spans="1:4" ht="88.15" customHeight="1" x14ac:dyDescent="0.25">
      <c r="A77" s="21" t="s">
        <v>98</v>
      </c>
      <c r="B77" s="22" t="s">
        <v>99</v>
      </c>
      <c r="C77" s="41">
        <v>24932195.690000001</v>
      </c>
      <c r="D77" s="41">
        <v>24932195.690000001</v>
      </c>
    </row>
    <row r="78" spans="1:4" ht="83.45" customHeight="1" x14ac:dyDescent="0.25">
      <c r="A78" s="6" t="s">
        <v>100</v>
      </c>
      <c r="B78" s="10" t="s">
        <v>101</v>
      </c>
      <c r="C78" s="41">
        <f>C79</f>
        <v>58753110</v>
      </c>
      <c r="D78" s="41">
        <f>D79</f>
        <v>23808650</v>
      </c>
    </row>
    <row r="79" spans="1:4" ht="72" customHeight="1" x14ac:dyDescent="0.25">
      <c r="A79" s="6" t="s">
        <v>102</v>
      </c>
      <c r="B79" s="10" t="s">
        <v>103</v>
      </c>
      <c r="C79" s="41">
        <v>58753110</v>
      </c>
      <c r="D79" s="41">
        <v>23808650</v>
      </c>
    </row>
    <row r="80" spans="1:4" ht="68.45" customHeight="1" x14ac:dyDescent="0.25">
      <c r="A80" s="6" t="s">
        <v>104</v>
      </c>
      <c r="B80" s="13" t="s">
        <v>105</v>
      </c>
      <c r="C80" s="41">
        <f>C81</f>
        <v>9000</v>
      </c>
      <c r="D80" s="41">
        <f>D81</f>
        <v>8060</v>
      </c>
    </row>
    <row r="81" spans="1:4" ht="72" customHeight="1" x14ac:dyDescent="0.25">
      <c r="A81" s="6" t="s">
        <v>106</v>
      </c>
      <c r="B81" s="13" t="s">
        <v>107</v>
      </c>
      <c r="C81" s="41">
        <v>9000</v>
      </c>
      <c r="D81" s="41">
        <v>8060</v>
      </c>
    </row>
    <row r="82" spans="1:4" ht="72" customHeight="1" x14ac:dyDescent="0.25">
      <c r="A82" s="6" t="s">
        <v>108</v>
      </c>
      <c r="B82" s="10" t="s">
        <v>109</v>
      </c>
      <c r="C82" s="41">
        <f>C83</f>
        <v>10314150</v>
      </c>
      <c r="D82" s="41">
        <f>D83</f>
        <v>10725610</v>
      </c>
    </row>
    <row r="83" spans="1:4" ht="73.150000000000006" customHeight="1" x14ac:dyDescent="0.25">
      <c r="A83" s="6" t="s">
        <v>110</v>
      </c>
      <c r="B83" s="22" t="s">
        <v>111</v>
      </c>
      <c r="C83" s="41">
        <v>10314150</v>
      </c>
      <c r="D83" s="41">
        <v>10725610</v>
      </c>
    </row>
    <row r="84" spans="1:4" ht="36" customHeight="1" x14ac:dyDescent="0.25">
      <c r="A84" s="6" t="s">
        <v>112</v>
      </c>
      <c r="B84" s="10" t="s">
        <v>113</v>
      </c>
      <c r="C84" s="41">
        <f>C85</f>
        <v>81855400</v>
      </c>
      <c r="D84" s="41">
        <f>D85</f>
        <v>81855400</v>
      </c>
    </row>
    <row r="85" spans="1:4" ht="37.15" customHeight="1" x14ac:dyDescent="0.25">
      <c r="A85" s="6" t="s">
        <v>114</v>
      </c>
      <c r="B85" s="10" t="s">
        <v>115</v>
      </c>
      <c r="C85" s="41">
        <v>81855400</v>
      </c>
      <c r="D85" s="41">
        <v>81855400</v>
      </c>
    </row>
    <row r="86" spans="1:4" ht="52.9" customHeight="1" x14ac:dyDescent="0.25">
      <c r="A86" s="6" t="s">
        <v>116</v>
      </c>
      <c r="B86" s="13" t="s">
        <v>117</v>
      </c>
      <c r="C86" s="41">
        <f>C87</f>
        <v>23616200</v>
      </c>
      <c r="D86" s="41">
        <f>D87</f>
        <v>23616200</v>
      </c>
    </row>
    <row r="87" spans="1:4" ht="56.25" x14ac:dyDescent="0.25">
      <c r="A87" s="6" t="s">
        <v>118</v>
      </c>
      <c r="B87" s="13" t="s">
        <v>119</v>
      </c>
      <c r="C87" s="41">
        <v>23616200</v>
      </c>
      <c r="D87" s="41">
        <v>23616200</v>
      </c>
    </row>
    <row r="88" spans="1:4" ht="72.599999999999994" customHeight="1" x14ac:dyDescent="0.25">
      <c r="A88" s="6" t="s">
        <v>163</v>
      </c>
      <c r="B88" s="13" t="s">
        <v>164</v>
      </c>
      <c r="C88" s="41">
        <f>C89</f>
        <v>51949800</v>
      </c>
      <c r="D88" s="41">
        <f>D89</f>
        <v>51949800</v>
      </c>
    </row>
    <row r="89" spans="1:4" ht="72" customHeight="1" x14ac:dyDescent="0.25">
      <c r="A89" s="6" t="s">
        <v>165</v>
      </c>
      <c r="B89" s="13" t="s">
        <v>166</v>
      </c>
      <c r="C89" s="41">
        <v>51949800</v>
      </c>
      <c r="D89" s="41">
        <v>51949800</v>
      </c>
    </row>
    <row r="90" spans="1:4" ht="53.45" customHeight="1" x14ac:dyDescent="0.25">
      <c r="A90" s="23" t="s">
        <v>120</v>
      </c>
      <c r="B90" s="10" t="s">
        <v>122</v>
      </c>
      <c r="C90" s="41">
        <f>C91</f>
        <v>27736790</v>
      </c>
      <c r="D90" s="41">
        <f>D91</f>
        <v>27736790</v>
      </c>
    </row>
    <row r="91" spans="1:4" ht="75" x14ac:dyDescent="0.25">
      <c r="A91" s="23" t="s">
        <v>121</v>
      </c>
      <c r="B91" s="10" t="s">
        <v>123</v>
      </c>
      <c r="C91" s="41">
        <v>27736790</v>
      </c>
      <c r="D91" s="41">
        <v>27736790</v>
      </c>
    </row>
    <row r="92" spans="1:4" ht="72" customHeight="1" x14ac:dyDescent="0.25">
      <c r="A92" s="6" t="s">
        <v>124</v>
      </c>
      <c r="B92" s="10" t="s">
        <v>125</v>
      </c>
      <c r="C92" s="41">
        <f>C93</f>
        <v>2993390</v>
      </c>
      <c r="D92" s="41">
        <f>D93</f>
        <v>2964500</v>
      </c>
    </row>
    <row r="93" spans="1:4" ht="75" x14ac:dyDescent="0.25">
      <c r="A93" s="6" t="s">
        <v>126</v>
      </c>
      <c r="B93" s="10" t="s">
        <v>127</v>
      </c>
      <c r="C93" s="41">
        <v>2993390</v>
      </c>
      <c r="D93" s="41">
        <v>2964500</v>
      </c>
    </row>
    <row r="94" spans="1:4" ht="18.75" x14ac:dyDescent="0.25">
      <c r="A94" s="6" t="s">
        <v>128</v>
      </c>
      <c r="B94" s="10" t="s">
        <v>129</v>
      </c>
      <c r="C94" s="41">
        <f>C95</f>
        <v>274820486.01999998</v>
      </c>
      <c r="D94" s="41">
        <f>D95</f>
        <v>274158880.70999998</v>
      </c>
    </row>
    <row r="95" spans="1:4" ht="18.75" x14ac:dyDescent="0.25">
      <c r="A95" s="6" t="s">
        <v>130</v>
      </c>
      <c r="B95" s="10" t="s">
        <v>131</v>
      </c>
      <c r="C95" s="41">
        <v>274820486.01999998</v>
      </c>
      <c r="D95" s="41">
        <v>274158880.70999998</v>
      </c>
    </row>
    <row r="96" spans="1:4" ht="37.5" x14ac:dyDescent="0.25">
      <c r="A96" s="46" t="s">
        <v>132</v>
      </c>
      <c r="B96" s="31" t="s">
        <v>133</v>
      </c>
      <c r="C96" s="32">
        <f>C97</f>
        <v>1967020</v>
      </c>
      <c r="D96" s="32">
        <f>D97</f>
        <v>1967020</v>
      </c>
    </row>
    <row r="97" spans="1:4" ht="37.5" x14ac:dyDescent="0.25">
      <c r="A97" s="6" t="s">
        <v>134</v>
      </c>
      <c r="B97" s="10" t="s">
        <v>135</v>
      </c>
      <c r="C97" s="41">
        <f>C98</f>
        <v>1967020</v>
      </c>
      <c r="D97" s="41">
        <f>D98</f>
        <v>1967020</v>
      </c>
    </row>
    <row r="98" spans="1:4" ht="37.9" customHeight="1" x14ac:dyDescent="0.25">
      <c r="A98" s="6" t="s">
        <v>136</v>
      </c>
      <c r="B98" s="10" t="s">
        <v>137</v>
      </c>
      <c r="C98" s="41">
        <v>1967020</v>
      </c>
      <c r="D98" s="41">
        <v>1967020</v>
      </c>
    </row>
    <row r="99" spans="1:4" ht="21.6" customHeight="1" x14ac:dyDescent="0.25">
      <c r="A99" s="5" t="s">
        <v>138</v>
      </c>
      <c r="B99" s="11" t="s">
        <v>139</v>
      </c>
      <c r="C99" s="32">
        <f>C100</f>
        <v>975991.83</v>
      </c>
      <c r="D99" s="32">
        <f>D100</f>
        <v>975991.83</v>
      </c>
    </row>
    <row r="100" spans="1:4" ht="37.5" x14ac:dyDescent="0.25">
      <c r="A100" s="6" t="s">
        <v>140</v>
      </c>
      <c r="B100" s="10" t="s">
        <v>141</v>
      </c>
      <c r="C100" s="41">
        <v>975991.83</v>
      </c>
      <c r="D100" s="41">
        <v>975991.83</v>
      </c>
    </row>
    <row r="101" spans="1:4" ht="19.899999999999999" customHeight="1" x14ac:dyDescent="0.3">
      <c r="A101" s="24"/>
      <c r="B101" s="25"/>
      <c r="C101" s="29"/>
      <c r="D101" s="29"/>
    </row>
    <row r="102" spans="1:4" ht="23.45" customHeight="1" x14ac:dyDescent="0.3">
      <c r="A102" s="5" t="s">
        <v>142</v>
      </c>
      <c r="B102" s="11" t="s">
        <v>149</v>
      </c>
      <c r="C102" s="28">
        <f>C59+C19</f>
        <v>3271506809.9399996</v>
      </c>
      <c r="D102" s="28">
        <f>D59+D19</f>
        <v>3308866526.3999996</v>
      </c>
    </row>
    <row r="103" spans="1:4" ht="14.45" customHeight="1" x14ac:dyDescent="0.3">
      <c r="A103" s="7"/>
      <c r="C103" s="17"/>
      <c r="D103" s="16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2" right="0.21" top="0.57999999999999996" bottom="0.43307086614173229" header="0" footer="0"/>
  <pageSetup paperSize="9" fitToWidth="10" fitToHeight="10" orientation="landscape" r:id="rId1"/>
  <rowBreaks count="6" manualBreakCount="6">
    <brk id="25" max="3" man="1"/>
    <brk id="36" max="3" man="1"/>
    <brk id="46" max="3" man="1"/>
    <brk id="62" max="3" man="1"/>
    <brk id="78" max="3" man="1"/>
    <brk id="8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2022-11-14T07:35:11Z</dcterms:modified>
</cp:coreProperties>
</file>