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7476" windowHeight="2076"/>
  </bookViews>
  <sheets>
    <sheet name="Лист2" sheetId="2" r:id="rId1"/>
  </sheets>
  <definedNames>
    <definedName name="_xlnm.Print_Titles" localSheetId="0">Лист2!$12:$14</definedName>
    <definedName name="_xlnm.Print_Area" localSheetId="0">Лист2!$A$1:$C$40</definedName>
  </definedNames>
  <calcPr calcId="144525"/>
</workbook>
</file>

<file path=xl/calcChain.xml><?xml version="1.0" encoding="utf-8"?>
<calcChain xmlns="http://schemas.openxmlformats.org/spreadsheetml/2006/main">
  <c r="C28" i="2" l="1"/>
  <c r="C30" i="2"/>
  <c r="C36" i="2"/>
  <c r="C35" i="2" s="1"/>
  <c r="C40" i="2"/>
  <c r="C39" i="2" l="1"/>
  <c r="C27" i="2"/>
  <c r="C26" i="2" s="1"/>
  <c r="C34" i="2"/>
  <c r="C17" i="2"/>
  <c r="C22" i="2"/>
  <c r="C24" i="2"/>
  <c r="C38" i="2" l="1"/>
  <c r="C37" i="2" s="1"/>
  <c r="C33" i="2"/>
  <c r="C32" i="2" l="1"/>
  <c r="C20" i="2" l="1"/>
  <c r="C19" i="2" s="1"/>
</calcChain>
</file>

<file path=xl/sharedStrings.xml><?xml version="1.0" encoding="utf-8"?>
<sst xmlns="http://schemas.openxmlformats.org/spreadsheetml/2006/main" count="63" uniqueCount="60">
  <si>
    <t xml:space="preserve"> </t>
  </si>
  <si>
    <t>Ставропольского края</t>
  </si>
  <si>
    <t>ИСТОЧНИКИ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</si>
  <si>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</si>
  <si>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</si>
  <si>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</si>
  <si>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</si>
  <si>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</si>
  <si>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</si>
  <si>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</si>
  <si>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</si>
  <si>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</si>
  <si>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</si>
  <si>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</si>
  <si>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</si>
  <si>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</si>
  <si>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</si>
  <si>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</si>
  <si>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</si>
  <si>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</si>
  <si>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</si>
  <si>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</si>
  <si>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Код бюджетной классификации</t>
  </si>
  <si>
    <t>Дефицит (-)/ (профицит (+) бюджета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</si>
  <si>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</si>
  <si>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</si>
  <si>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000 01 00 00 00 00 0000 000</t>
  </si>
  <si>
    <t>к решению Совета</t>
  </si>
  <si>
    <t>депутатов Минераловодского</t>
  </si>
  <si>
    <t>муниципального округа</t>
  </si>
  <si>
    <t>Источники  внутреннего финансирования дефицитов бюджетов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</si>
  <si>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</si>
  <si>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Привлечение муниципальными округами кредитов от кредитных организаций в валюте Российской Федерации
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</si>
  <si>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</si>
  <si>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</si>
  <si>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</si>
  <si>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</si>
  <si>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701 01 02 00 00 00 0000 700</t>
  </si>
  <si>
    <t>701 01 02 00 00 14 0000 710</t>
  </si>
  <si>
    <t>701 01 02 00 00 00 0000 800</t>
  </si>
  <si>
    <t>701 01 02 00 00 14 0000 810</t>
  </si>
  <si>
    <t>701 01 03 0 000 00 0000 000</t>
  </si>
  <si>
    <t>701 01 03 01 00 00 0000 000</t>
  </si>
  <si>
    <t>701 01 03 01 00 00 0000 700</t>
  </si>
  <si>
    <t>701 01 03 01 00 14 0000 710</t>
  </si>
  <si>
    <t>701 01 03 01 00 00 0000 800</t>
  </si>
  <si>
    <t>701 01 03 01 00 14 0000 810</t>
  </si>
  <si>
    <t>704 01 05 00 00 00 0000 000</t>
  </si>
  <si>
    <t>704 01 05 00 00 00 0000 500</t>
  </si>
  <si>
    <t>704 01 05 02 00 00 0000 500</t>
  </si>
  <si>
    <t>704 01 05 02 01 00 0000 510</t>
  </si>
  <si>
    <t>704 01 05 02 01 14 0000 510</t>
  </si>
  <si>
    <t>704 01 05 00 00 00 0000 600</t>
  </si>
  <si>
    <t>704 01 05 02 00 00 0000 600</t>
  </si>
  <si>
    <t>704 01 05 02 01 00 0000 610</t>
  </si>
  <si>
    <t>704 01 05 02 01 14 0000 610</t>
  </si>
  <si>
    <t>(тыс.рублей)</t>
  </si>
  <si>
    <t>финансирования дефицита местного бюджета и погашения долговых обязательств Минераловодского муниципального округа Ставропольского края  на 2025 год</t>
  </si>
  <si>
    <t xml:space="preserve">Приложение  1                                                 </t>
  </si>
  <si>
    <t xml:space="preserve">от 13 декабря 2024 года   № 470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</si>
</sst>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1">
    <xf numFmtId="0" fontId="0" fillId="0" borderId="0" xfId="0"/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3" fontId="1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/>
    <xf numFmtId="0" fontId="3" fillId="0" borderId="0" xfId="0" applyFont="1" applyFill="1"/>
    <xf numFmtId="0" fontId="1" fillId="0" borderId="0" xfId="0" applyFont="1" applyFill="1" applyAlignment="1">
      <alignment horizontal="justify" wrapText="1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0" xfId="0" applyNumberFormat="1" applyFont="1" applyAlignment="1">
      <alignment horizontal="left" vertical="center" wrapText="1" indent="2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7" sqref="B7"/>
    </sheetView>
  </sheetViews>
  <sheetFormatPr defaultColWidth="9.109375" defaultRowHeight="18" x14ac:dyDescent="0.35"/>
  <cols>
    <col min="1" max="1" width="50.88671875" style="8" customWidth="1"/>
    <col min="2" max="2" width="32.5546875" style="7" customWidth="1"/>
    <col min="3" max="3" width="30.44140625" style="9" customWidth="1"/>
    <col min="4" max="4" width="26.109375" style="8" customWidth="1"/>
    <col min="5" max="5" width="26.88671875" style="8" customWidth="1"/>
    <col min="6" max="6" width="35.5546875" style="8" customWidth="1"/>
    <col min="7" max="16384" width="9.109375" style="8"/>
  </cols>
  <sheetData>
    <row r="1" spans="1:6" x14ac:dyDescent="0.35">
      <c r="A1" s="25" t="s">
        <v>0</v>
      </c>
      <c r="B1" s="30" t="s">
        <v>58</v>
      </c>
      <c r="C1" s="30"/>
    </row>
    <row r="2" spans="1:6" x14ac:dyDescent="0.35">
      <c r="A2" s="25"/>
      <c r="B2" s="30" t="s">
        <v>27</v>
      </c>
      <c r="C2" s="30"/>
    </row>
    <row r="3" spans="1:6" x14ac:dyDescent="0.35">
      <c r="A3" s="25"/>
      <c r="B3" s="30" t="s">
        <v>28</v>
      </c>
      <c r="C3" s="30"/>
    </row>
    <row r="4" spans="1:6" x14ac:dyDescent="0.35">
      <c r="A4" s="25"/>
      <c r="B4" s="30" t="s">
        <v>29</v>
      </c>
      <c r="C4" s="30"/>
    </row>
    <row r="5" spans="1:6" x14ac:dyDescent="0.35">
      <c r="A5" s="25"/>
      <c r="B5" s="30" t="s">
        <v>1</v>
      </c>
      <c r="C5" s="30"/>
    </row>
    <row r="6" spans="1:6" x14ac:dyDescent="0.35">
      <c r="A6" s="25"/>
      <c r="B6" s="30" t="s">
        <v>59</v>
      </c>
      <c r="C6" s="30"/>
    </row>
    <row r="7" spans="1:6" x14ac:dyDescent="0.35">
      <c r="A7" s="25"/>
      <c r="B7" s="5"/>
    </row>
    <row r="9" spans="1:6" x14ac:dyDescent="0.35">
      <c r="A9" s="26" t="s">
        <v>2</v>
      </c>
      <c r="B9" s="26"/>
      <c r="C9" s="26"/>
    </row>
    <row r="10" spans="1:6" ht="54" customHeight="1" x14ac:dyDescent="0.35">
      <c r="A10" s="27" t="s">
        <v>57</v>
      </c>
      <c r="B10" s="27"/>
      <c r="C10" s="27"/>
    </row>
    <row r="11" spans="1:6" x14ac:dyDescent="0.35">
      <c r="C11" s="1" t="s">
        <v>56</v>
      </c>
    </row>
    <row r="12" spans="1:6" ht="15" customHeight="1" x14ac:dyDescent="0.35">
      <c r="A12" s="23" t="s">
        <v>3</v>
      </c>
      <c r="B12" s="23" t="s">
        <v>22</v>
      </c>
      <c r="C12" s="28" t="s">
        <v>4</v>
      </c>
    </row>
    <row r="13" spans="1:6" ht="27.75" customHeight="1" x14ac:dyDescent="0.35">
      <c r="A13" s="24"/>
      <c r="B13" s="24"/>
      <c r="C13" s="29"/>
    </row>
    <row r="14" spans="1:6" x14ac:dyDescent="0.35">
      <c r="A14" s="10">
        <v>1</v>
      </c>
      <c r="B14" s="10">
        <v>2</v>
      </c>
      <c r="C14" s="11">
        <v>3</v>
      </c>
    </row>
    <row r="15" spans="1:6" s="16" customFormat="1" x14ac:dyDescent="0.35">
      <c r="A15" s="12" t="s">
        <v>5</v>
      </c>
      <c r="B15" s="13" t="s">
        <v>6</v>
      </c>
      <c r="C15" s="14">
        <v>4258064.9800000004</v>
      </c>
      <c r="D15" s="6"/>
      <c r="E15" s="4"/>
      <c r="F15" s="15"/>
    </row>
    <row r="16" spans="1:6" s="16" customFormat="1" x14ac:dyDescent="0.35">
      <c r="A16" s="12" t="s">
        <v>7</v>
      </c>
      <c r="B16" s="13" t="s">
        <v>6</v>
      </c>
      <c r="C16" s="19">
        <v>4258064.9800000004</v>
      </c>
      <c r="D16" s="2"/>
      <c r="E16" s="2"/>
      <c r="F16" s="15"/>
    </row>
    <row r="17" spans="1:5" s="16" customFormat="1" ht="15" customHeight="1" x14ac:dyDescent="0.35">
      <c r="A17" s="17"/>
      <c r="B17" s="21" t="s">
        <v>6</v>
      </c>
      <c r="C17" s="22">
        <f>C15-C16</f>
        <v>0</v>
      </c>
      <c r="D17" s="20"/>
      <c r="E17" s="20"/>
    </row>
    <row r="18" spans="1:5" s="16" customFormat="1" x14ac:dyDescent="0.35">
      <c r="A18" s="17" t="s">
        <v>23</v>
      </c>
      <c r="B18" s="21"/>
      <c r="C18" s="22"/>
      <c r="D18" s="20"/>
      <c r="E18" s="20"/>
    </row>
    <row r="19" spans="1:5" s="16" customFormat="1" ht="36" x14ac:dyDescent="0.35">
      <c r="A19" s="17" t="s">
        <v>8</v>
      </c>
      <c r="B19" s="13" t="s">
        <v>6</v>
      </c>
      <c r="C19" s="14">
        <f>C20</f>
        <v>0</v>
      </c>
      <c r="D19" s="4"/>
      <c r="E19" s="4"/>
    </row>
    <row r="20" spans="1:5" s="16" customFormat="1" ht="36" x14ac:dyDescent="0.35">
      <c r="A20" s="17" t="s">
        <v>30</v>
      </c>
      <c r="B20" s="13" t="s">
        <v>26</v>
      </c>
      <c r="C20" s="14">
        <f>C21+C26+C32</f>
        <v>0</v>
      </c>
      <c r="D20" s="4"/>
      <c r="E20" s="4"/>
    </row>
    <row r="21" spans="1:5" s="16" customFormat="1" ht="36" x14ac:dyDescent="0.35">
      <c r="A21" s="17" t="s">
        <v>9</v>
      </c>
      <c r="B21" s="13" t="s">
        <v>10</v>
      </c>
      <c r="C21" s="14">
        <v>0</v>
      </c>
      <c r="D21" s="4"/>
      <c r="E21" s="4"/>
    </row>
    <row r="22" spans="1:5" s="16" customFormat="1" ht="54" x14ac:dyDescent="0.35">
      <c r="A22" s="17" t="s">
        <v>24</v>
      </c>
      <c r="B22" s="13" t="s">
        <v>37</v>
      </c>
      <c r="C22" s="14">
        <f>C23</f>
        <v>0</v>
      </c>
      <c r="D22" s="4"/>
      <c r="E22" s="4"/>
    </row>
    <row r="23" spans="1:5" s="16" customFormat="1" ht="72" x14ac:dyDescent="0.35">
      <c r="A23" s="17" t="s">
        <v>32</v>
      </c>
      <c r="B23" s="13" t="s">
        <v>38</v>
      </c>
      <c r="C23" s="14">
        <v>0</v>
      </c>
      <c r="D23" s="4"/>
      <c r="E23" s="4"/>
    </row>
    <row r="24" spans="1:5" s="16" customFormat="1" ht="54" x14ac:dyDescent="0.35">
      <c r="A24" s="12" t="s">
        <v>11</v>
      </c>
      <c r="B24" s="13" t="s">
        <v>39</v>
      </c>
      <c r="C24" s="14">
        <f>C25</f>
        <v>0</v>
      </c>
      <c r="D24" s="4"/>
      <c r="E24" s="4"/>
    </row>
    <row r="25" spans="1:5" s="16" customFormat="1" ht="72" x14ac:dyDescent="0.35">
      <c r="A25" s="12" t="s">
        <v>31</v>
      </c>
      <c r="B25" s="13" t="s">
        <v>40</v>
      </c>
      <c r="C25" s="14">
        <v>0</v>
      </c>
      <c r="D25" s="4"/>
      <c r="E25" s="4"/>
    </row>
    <row r="26" spans="1:5" s="16" customFormat="1" ht="36" x14ac:dyDescent="0.35">
      <c r="A26" s="12" t="s">
        <v>12</v>
      </c>
      <c r="B26" s="13" t="s">
        <v>41</v>
      </c>
      <c r="C26" s="14">
        <f>C27</f>
        <v>-95872</v>
      </c>
      <c r="D26" s="6"/>
      <c r="E26" s="4"/>
    </row>
    <row r="27" spans="1:5" s="16" customFormat="1" ht="54" x14ac:dyDescent="0.35">
      <c r="A27" s="12" t="s">
        <v>13</v>
      </c>
      <c r="B27" s="13" t="s">
        <v>42</v>
      </c>
      <c r="C27" s="14">
        <f>C28+C30</f>
        <v>-95872</v>
      </c>
      <c r="D27" s="6"/>
      <c r="E27" s="4"/>
    </row>
    <row r="28" spans="1:5" s="16" customFormat="1" ht="72" x14ac:dyDescent="0.35">
      <c r="A28" s="12" t="s">
        <v>25</v>
      </c>
      <c r="B28" s="13" t="s">
        <v>43</v>
      </c>
      <c r="C28" s="14">
        <f>C29</f>
        <v>0</v>
      </c>
      <c r="D28" s="6"/>
      <c r="E28" s="4"/>
    </row>
    <row r="29" spans="1:5" s="16" customFormat="1" ht="72" x14ac:dyDescent="0.35">
      <c r="A29" s="12" t="s">
        <v>33</v>
      </c>
      <c r="B29" s="13" t="s">
        <v>44</v>
      </c>
      <c r="C29" s="14">
        <v>0</v>
      </c>
      <c r="D29" s="6"/>
      <c r="E29" s="4"/>
    </row>
    <row r="30" spans="1:5" s="16" customFormat="1" ht="51" customHeight="1" x14ac:dyDescent="0.35">
      <c r="A30" s="12" t="s">
        <v>14</v>
      </c>
      <c r="B30" s="13" t="s">
        <v>45</v>
      </c>
      <c r="C30" s="14">
        <f>C31</f>
        <v>-95872</v>
      </c>
      <c r="D30" s="6"/>
      <c r="E30" s="4"/>
    </row>
    <row r="31" spans="1:5" s="16" customFormat="1" ht="66" customHeight="1" x14ac:dyDescent="0.35">
      <c r="A31" s="12" t="s">
        <v>34</v>
      </c>
      <c r="B31" s="13" t="s">
        <v>46</v>
      </c>
      <c r="C31" s="14">
        <v>-95872</v>
      </c>
      <c r="D31" s="6"/>
      <c r="E31" s="4"/>
    </row>
    <row r="32" spans="1:5" s="16" customFormat="1" ht="36" x14ac:dyDescent="0.35">
      <c r="A32" s="17" t="s">
        <v>15</v>
      </c>
      <c r="B32" s="13" t="s">
        <v>47</v>
      </c>
      <c r="C32" s="14">
        <f>C33+C37</f>
        <v>95872</v>
      </c>
      <c r="D32" s="6"/>
      <c r="E32" s="4"/>
    </row>
    <row r="33" spans="1:5" s="16" customFormat="1" x14ac:dyDescent="0.35">
      <c r="A33" s="17" t="s">
        <v>16</v>
      </c>
      <c r="B33" s="13" t="s">
        <v>48</v>
      </c>
      <c r="C33" s="18">
        <f>C34</f>
        <v>-4258064.9800000004</v>
      </c>
      <c r="D33" s="6"/>
      <c r="E33" s="3"/>
    </row>
    <row r="34" spans="1:5" s="16" customFormat="1" ht="36" x14ac:dyDescent="0.35">
      <c r="A34" s="17" t="s">
        <v>17</v>
      </c>
      <c r="B34" s="13" t="s">
        <v>49</v>
      </c>
      <c r="C34" s="18">
        <f>C35</f>
        <v>-4258064.9800000004</v>
      </c>
      <c r="D34" s="6"/>
      <c r="E34" s="3"/>
    </row>
    <row r="35" spans="1:5" s="16" customFormat="1" ht="36" x14ac:dyDescent="0.35">
      <c r="A35" s="17" t="s">
        <v>18</v>
      </c>
      <c r="B35" s="13" t="s">
        <v>50</v>
      </c>
      <c r="C35" s="18">
        <f>C36</f>
        <v>-4258064.9800000004</v>
      </c>
      <c r="D35" s="6"/>
      <c r="E35" s="3"/>
    </row>
    <row r="36" spans="1:5" s="16" customFormat="1" ht="36" x14ac:dyDescent="0.35">
      <c r="A36" s="17" t="s">
        <v>35</v>
      </c>
      <c r="B36" s="13" t="s">
        <v>51</v>
      </c>
      <c r="C36" s="18">
        <f>(C15+C23+C29)*(-1)</f>
        <v>-4258064.9800000004</v>
      </c>
      <c r="D36" s="6"/>
      <c r="E36" s="3"/>
    </row>
    <row r="37" spans="1:5" s="16" customFormat="1" x14ac:dyDescent="0.35">
      <c r="A37" s="17" t="s">
        <v>19</v>
      </c>
      <c r="B37" s="13" t="s">
        <v>52</v>
      </c>
      <c r="C37" s="18">
        <f>C38</f>
        <v>4353936.9800000004</v>
      </c>
      <c r="D37" s="6"/>
      <c r="E37" s="3"/>
    </row>
    <row r="38" spans="1:5" s="16" customFormat="1" ht="36" x14ac:dyDescent="0.35">
      <c r="A38" s="17" t="s">
        <v>20</v>
      </c>
      <c r="B38" s="13" t="s">
        <v>53</v>
      </c>
      <c r="C38" s="18">
        <f>C39</f>
        <v>4353936.9800000004</v>
      </c>
      <c r="D38" s="6"/>
      <c r="E38" s="3"/>
    </row>
    <row r="39" spans="1:5" s="16" customFormat="1" ht="36" x14ac:dyDescent="0.35">
      <c r="A39" s="17" t="s">
        <v>21</v>
      </c>
      <c r="B39" s="13" t="s">
        <v>54</v>
      </c>
      <c r="C39" s="18">
        <f>C40</f>
        <v>4353936.9800000004</v>
      </c>
      <c r="D39" s="6"/>
      <c r="E39" s="3"/>
    </row>
    <row r="40" spans="1:5" s="16" customFormat="1" ht="36" x14ac:dyDescent="0.35">
      <c r="A40" s="17" t="s">
        <v>36</v>
      </c>
      <c r="B40" s="13" t="s">
        <v>55</v>
      </c>
      <c r="C40" s="18">
        <f>C16+(-C25)+(-C31)</f>
        <v>4353936.9800000004</v>
      </c>
      <c r="D40" s="6"/>
      <c r="E40" s="3"/>
    </row>
  </sheetData>
  <mergeCells count="16">
    <mergeCell ref="E17:E18"/>
    <mergeCell ref="B17:B18"/>
    <mergeCell ref="C17:C18"/>
    <mergeCell ref="B12:B13"/>
    <mergeCell ref="A1:A7"/>
    <mergeCell ref="A9:C9"/>
    <mergeCell ref="A10:C10"/>
    <mergeCell ref="A12:A13"/>
    <mergeCell ref="C12:C13"/>
    <mergeCell ref="D17:D18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2024-12-13T12:15:29Z</dcterms:modified>
</cp:coreProperties>
</file>