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сильева\Мониторинги среднесрочный и долгосрочный\ПОСТ № 760 от 05.04.2024г. мониторинг за 2023 год\"/>
    </mc:Choice>
  </mc:AlternateContent>
  <bookViews>
    <workbookView xWindow="360" yWindow="150" windowWidth="15480" windowHeight="113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29" i="1" l="1"/>
  <c r="H29" i="1"/>
  <c r="H18" i="1" l="1"/>
  <c r="H19" i="1"/>
  <c r="H20" i="1"/>
  <c r="H21" i="1"/>
  <c r="H22" i="1"/>
  <c r="H25" i="1"/>
  <c r="H27" i="1"/>
  <c r="H31" i="1"/>
  <c r="H32" i="1"/>
  <c r="H34" i="1"/>
  <c r="H37" i="1"/>
  <c r="H38" i="1"/>
  <c r="H39" i="1"/>
  <c r="H41" i="1"/>
  <c r="H42" i="1"/>
  <c r="H44" i="1"/>
  <c r="H45" i="1"/>
  <c r="H46" i="1"/>
  <c r="H47" i="1"/>
  <c r="H48" i="1"/>
  <c r="H49" i="1"/>
  <c r="H51" i="1"/>
  <c r="H53" i="1"/>
  <c r="H54" i="1"/>
  <c r="H55" i="1"/>
  <c r="H56" i="1"/>
  <c r="H17" i="1"/>
  <c r="G18" i="1"/>
  <c r="G19" i="1"/>
  <c r="G20" i="1"/>
  <c r="G21" i="1"/>
  <c r="G22" i="1"/>
  <c r="G25" i="1"/>
  <c r="G27" i="1"/>
  <c r="G31" i="1"/>
  <c r="G32" i="1"/>
  <c r="G34" i="1"/>
  <c r="G37" i="1"/>
  <c r="G38" i="1"/>
  <c r="G39" i="1"/>
  <c r="G41" i="1"/>
  <c r="G42" i="1"/>
  <c r="G44" i="1"/>
  <c r="G45" i="1"/>
  <c r="G46" i="1"/>
  <c r="G47" i="1"/>
  <c r="G48" i="1"/>
  <c r="G49" i="1"/>
  <c r="G51" i="1"/>
  <c r="G53" i="1"/>
  <c r="G54" i="1"/>
  <c r="G55" i="1"/>
  <c r="G56" i="1"/>
  <c r="G17" i="1"/>
</calcChain>
</file>

<file path=xl/sharedStrings.xml><?xml version="1.0" encoding="utf-8"?>
<sst xmlns="http://schemas.openxmlformats.org/spreadsheetml/2006/main" count="89" uniqueCount="79">
  <si>
    <t>N п/п</t>
  </si>
  <si>
    <t>Единица измерения</t>
  </si>
  <si>
    <t>тыс. человек</t>
  </si>
  <si>
    <t>Ожидаемая продолжительность жизни при рождении</t>
  </si>
  <si>
    <t>число лет</t>
  </si>
  <si>
    <t>Общий коэффициент рождаемости</t>
  </si>
  <si>
    <t>Общий коэффициент смертности</t>
  </si>
  <si>
    <t>Коэффициент естественного прироста населения</t>
  </si>
  <si>
    <t>Обрабатывающие производства</t>
  </si>
  <si>
    <t>млн. рублей</t>
  </si>
  <si>
    <t>Продукция сельского хозяйства</t>
  </si>
  <si>
    <t>млн рублей</t>
  </si>
  <si>
    <t>Продукция сельского хозяйства в хозяйствах всех категории, в том числе:</t>
  </si>
  <si>
    <t>Продукция растениеводства</t>
  </si>
  <si>
    <t>Продукция животноводства</t>
  </si>
  <si>
    <t>Оборот розничной торговли</t>
  </si>
  <si>
    <t>Объем платных услуг населению</t>
  </si>
  <si>
    <t>Ввод в действие жилых домов</t>
  </si>
  <si>
    <t>тыс. кв. м общей площади</t>
  </si>
  <si>
    <t>в ценах соответствующих лет; млн. рублей</t>
  </si>
  <si>
    <t>1. Население</t>
  </si>
  <si>
    <t>Численность населения (среднегодовая)</t>
  </si>
  <si>
    <t>Все население (среднегодовая)</t>
  </si>
  <si>
    <t>число родившихся на 1 тыс. человек населения</t>
  </si>
  <si>
    <t>Миграционный прирост (убыль)</t>
  </si>
  <si>
    <t xml:space="preserve"> тыс. чел.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</si>
  <si>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</si>
  <si>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млн. руб.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</si>
  <si>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</si>
  <si>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 газом и паром; кондиционирование воздуха</t>
  </si>
  <si>
    <t>%</t>
  </si>
  <si>
    <t>Инвестиции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</si>
  <si>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</si>
  <si>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млн. руб. </t>
  </si>
  <si>
    <t>Реальные распологаемые денежные доходы населения</t>
  </si>
  <si>
    <t>% г/г</t>
  </si>
  <si>
    <t>Численность населения с денежными доходами ниже прожиточного минимума к общей численности населения</t>
  </si>
  <si>
    <t>Номинальная начисленная среднемесячная заработная плата работников организаций</t>
  </si>
  <si>
    <t>руб/мес</t>
  </si>
  <si>
    <t>Уровень зарегистрированной безработицы (на конец года)</t>
  </si>
  <si>
    <t>Общая численность безработных граждан</t>
  </si>
  <si>
    <t>тыс. чел.</t>
  </si>
  <si>
    <t>Численность безработных, зарегистрированных в  государственных учреждениях службы занятости населения (на конец года)</t>
  </si>
  <si>
    <t>Фонд заработной платы работников организаций</t>
  </si>
  <si>
    <t xml:space="preserve">млн.руб. </t>
  </si>
  <si>
    <t>Среднесписочная численность работников организаций (без внешних совместителей)</t>
  </si>
  <si>
    <t>Численность детей в дошкольных образовательных учреждениях</t>
  </si>
  <si>
    <t>чел.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</si>
  <si>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</si>
  <si>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</si>
  <si>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</si>
  <si>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</si>
  <si>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</si>
  <si>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</si>
  <si>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</si>
  <si>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1000 детей в возрасте 1-6 лет</t>
  </si>
  <si>
    <t>число умерших на 1 тыс. человек населения</t>
  </si>
  <si>
    <t>на 1 тыс. человек  населения</t>
  </si>
  <si>
    <t>2. Производство товаров и услуг</t>
  </si>
  <si>
    <t>УТВЕРЖДЕН</t>
  </si>
  <si>
    <t>постановлением администрации</t>
  </si>
  <si>
    <t>Факт</t>
  </si>
  <si>
    <t xml:space="preserve">Показатели </t>
  </si>
  <si>
    <t>Ставропольского края</t>
  </si>
  <si>
    <t xml:space="preserve">Оценка </t>
  </si>
  <si>
    <t>Относительное отклонение</t>
  </si>
  <si>
    <t>(+/-)</t>
  </si>
  <si>
    <t>Абсолютное отклонение</t>
  </si>
  <si>
    <t>3. Сельское хозяйство</t>
  </si>
  <si>
    <t>4. Торговля и услуги населению</t>
  </si>
  <si>
    <t>5. Инвестиции и строительство</t>
  </si>
  <si>
    <t>6. Денежные доходы населения</t>
  </si>
  <si>
    <t>7. Труд и занятость</t>
  </si>
  <si>
    <t>8. Развитие социальной сферы</t>
  </si>
  <si>
    <t>Минераловодского муниципального округа</t>
  </si>
  <si>
    <t>Мониторинг реализации прогноза социально-экономического развития Минераловодского муниципального округа Ставропольского края на долгосрочный период за 2023 год</t>
  </si>
  <si>
    <t>2022 год</t>
  </si>
  <si>
    <t>статистический отчет в июле 2024 года</t>
  </si>
  <si>
    <t>от  05.04.2024 № 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</si>
</sst>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2" fontId="2" fillId="0" borderId="0" xfId="0" applyNumberFormat="1" applyFont="1" applyFill="1" applyAlignment="1">
      <alignment vertical="top"/>
    </xf>
    <xf numFmtId="2" fontId="6" fillId="0" borderId="1" xfId="0" applyNumberFormat="1" applyFont="1" applyFill="1" applyBorder="1" applyAlignment="1">
      <alignment vertical="top"/>
    </xf>
    <xf numFmtId="2" fontId="6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Layout" topLeftCell="B1" zoomScaleNormal="98" workbookViewId="0">
      <selection activeCell="F5" sqref="F5"/>
    </sheetView>
  </sheetViews>
  <sheetFormatPr defaultColWidth="9.140625" defaultRowHeight="15.75" x14ac:dyDescent="0.25"/>
  <cols>
    <col min="1" max="1" width="5.5703125" style="13" customWidth="1"/>
    <col min="2" max="2" width="103" style="13" customWidth="1"/>
    <col min="3" max="3" width="28.28515625" style="19" customWidth="1"/>
    <col min="4" max="4" width="21.7109375" style="17" customWidth="1"/>
    <col min="5" max="5" width="19.85546875" style="13" customWidth="1"/>
    <col min="6" max="6" width="19.7109375" style="13" customWidth="1"/>
    <col min="7" max="7" width="28.85546875" style="27" customWidth="1"/>
    <col min="8" max="8" width="24.5703125" style="13" customWidth="1"/>
    <col min="9" max="16384" width="9.140625" style="13"/>
  </cols>
  <sheetData>
    <row r="1" spans="1:9" s="15" customFormat="1" ht="30.75" x14ac:dyDescent="0.4">
      <c r="C1" s="16"/>
      <c r="F1" s="37" t="s">
        <v>59</v>
      </c>
      <c r="G1" s="21"/>
      <c r="H1" s="21"/>
      <c r="I1" s="21"/>
    </row>
    <row r="2" spans="1:9" s="15" customFormat="1" ht="30.75" x14ac:dyDescent="0.45">
      <c r="C2" s="16"/>
      <c r="F2" s="37" t="s">
        <v>60</v>
      </c>
      <c r="G2" s="22"/>
      <c r="H2" s="22"/>
      <c r="I2" s="22"/>
    </row>
    <row r="3" spans="1:9" s="15" customFormat="1" ht="30.75" x14ac:dyDescent="0.45">
      <c r="C3" s="16"/>
      <c r="F3" s="37" t="s">
        <v>74</v>
      </c>
      <c r="G3" s="22"/>
      <c r="H3" s="22"/>
      <c r="I3" s="21"/>
    </row>
    <row r="4" spans="1:9" s="15" customFormat="1" ht="30.75" x14ac:dyDescent="0.4">
      <c r="C4" s="16"/>
      <c r="F4" s="37" t="s">
        <v>63</v>
      </c>
      <c r="G4" s="21"/>
      <c r="H4" s="21"/>
      <c r="I4" s="21"/>
    </row>
    <row r="5" spans="1:9" s="15" customFormat="1" ht="30.75" x14ac:dyDescent="0.25">
      <c r="C5" s="16"/>
      <c r="F5" s="15" t="s">
        <v>78</v>
      </c>
      <c r="G5" s="21"/>
    </row>
    <row r="6" spans="1:9" s="15" customFormat="1" ht="26.25" x14ac:dyDescent="0.25">
      <c r="C6" s="16"/>
      <c r="D6" s="17"/>
      <c r="G6" s="25"/>
    </row>
    <row r="7" spans="1:9" s="15" customFormat="1" ht="26.25" x14ac:dyDescent="0.25">
      <c r="C7" s="16"/>
      <c r="D7" s="17"/>
      <c r="G7" s="25"/>
    </row>
    <row r="8" spans="1:9" s="15" customFormat="1" ht="79.5" customHeight="1" x14ac:dyDescent="0.25">
      <c r="B8" s="42" t="s">
        <v>75</v>
      </c>
      <c r="C8" s="43"/>
      <c r="D8" s="43"/>
      <c r="E8" s="44"/>
      <c r="F8" s="44"/>
      <c r="G8" s="44"/>
      <c r="H8" s="44"/>
    </row>
    <row r="9" spans="1:9" s="15" customFormat="1" ht="14.25" customHeight="1" x14ac:dyDescent="0.25">
      <c r="C9" s="16"/>
      <c r="D9" s="17"/>
      <c r="G9" s="25"/>
    </row>
    <row r="10" spans="1:9" s="15" customFormat="1" ht="23.25" customHeight="1" x14ac:dyDescent="0.25">
      <c r="C10" s="16"/>
      <c r="D10" s="17"/>
      <c r="G10" s="25"/>
    </row>
    <row r="11" spans="1:9" ht="15" x14ac:dyDescent="0.25">
      <c r="A11" s="45" t="s">
        <v>0</v>
      </c>
      <c r="B11" s="45" t="s">
        <v>62</v>
      </c>
      <c r="C11" s="45" t="s">
        <v>1</v>
      </c>
      <c r="D11" s="45" t="s">
        <v>61</v>
      </c>
      <c r="E11" s="49" t="s">
        <v>64</v>
      </c>
      <c r="F11" s="48" t="s">
        <v>61</v>
      </c>
      <c r="G11" s="52" t="s">
        <v>65</v>
      </c>
      <c r="H11" s="48" t="s">
        <v>67</v>
      </c>
    </row>
    <row r="12" spans="1:9" ht="15.75" customHeight="1" x14ac:dyDescent="0.25">
      <c r="A12" s="46"/>
      <c r="B12" s="46"/>
      <c r="C12" s="46"/>
      <c r="D12" s="47"/>
      <c r="E12" s="49"/>
      <c r="F12" s="48"/>
      <c r="G12" s="52"/>
      <c r="H12" s="48"/>
    </row>
    <row r="13" spans="1:9" ht="15" customHeight="1" x14ac:dyDescent="0.25">
      <c r="A13" s="46"/>
      <c r="B13" s="46"/>
      <c r="C13" s="46"/>
      <c r="D13" s="41" t="s">
        <v>76</v>
      </c>
      <c r="E13" s="49">
        <v>2023</v>
      </c>
      <c r="F13" s="48">
        <v>2023</v>
      </c>
      <c r="G13" s="50" t="s">
        <v>30</v>
      </c>
      <c r="H13" s="51" t="s">
        <v>66</v>
      </c>
    </row>
    <row r="14" spans="1:9" ht="15" customHeight="1" x14ac:dyDescent="0.25">
      <c r="A14" s="47"/>
      <c r="B14" s="47"/>
      <c r="C14" s="47"/>
      <c r="D14" s="41"/>
      <c r="E14" s="49"/>
      <c r="F14" s="48"/>
      <c r="G14" s="50"/>
      <c r="H14" s="51"/>
    </row>
    <row r="15" spans="1:9" x14ac:dyDescent="0.25">
      <c r="A15" s="1"/>
      <c r="B15" s="3" t="s">
        <v>20</v>
      </c>
      <c r="C15" s="2"/>
      <c r="D15" s="20"/>
      <c r="E15" s="23"/>
      <c r="F15" s="24"/>
      <c r="G15" s="26"/>
      <c r="H15" s="24"/>
    </row>
    <row r="16" spans="1:9" ht="19.5" customHeight="1" x14ac:dyDescent="0.25">
      <c r="A16" s="12"/>
      <c r="B16" s="3" t="s">
        <v>21</v>
      </c>
      <c r="C16" s="2"/>
      <c r="D16" s="7"/>
      <c r="E16" s="23"/>
      <c r="F16" s="24"/>
      <c r="G16" s="26"/>
      <c r="H16" s="24"/>
    </row>
    <row r="17" spans="1:8" ht="20.25" customHeight="1" x14ac:dyDescent="0.25">
      <c r="A17" s="12">
        <v>1</v>
      </c>
      <c r="B17" s="1" t="s">
        <v>22</v>
      </c>
      <c r="C17" s="2" t="s">
        <v>2</v>
      </c>
      <c r="D17" s="29">
        <v>132.4</v>
      </c>
      <c r="E17" s="30">
        <v>134.15</v>
      </c>
      <c r="F17" s="29">
        <v>130.87</v>
      </c>
      <c r="G17" s="29">
        <f>AVERAGE(F17/E17*100-100)</f>
        <v>-2.4450242266120057</v>
      </c>
      <c r="H17" s="30">
        <f>SUM(F17-E17)</f>
        <v>-3.2800000000000011</v>
      </c>
    </row>
    <row r="18" spans="1:8" ht="20.25" customHeight="1" x14ac:dyDescent="0.25">
      <c r="A18" s="12">
        <v>2</v>
      </c>
      <c r="B18" s="1" t="s">
        <v>3</v>
      </c>
      <c r="C18" s="2" t="s">
        <v>4</v>
      </c>
      <c r="D18" s="29">
        <v>73.900000000000006</v>
      </c>
      <c r="E18" s="30">
        <v>74.599999999999994</v>
      </c>
      <c r="F18" s="29">
        <v>74.239999999999995</v>
      </c>
      <c r="G18" s="29">
        <f t="shared" ref="G18:G56" si="0">AVERAGE(F18/E18*100-100)</f>
        <v>-0.48257372654155972</v>
      </c>
      <c r="H18" s="30">
        <f t="shared" ref="H18:H56" si="1">SUM(F18-E18)</f>
        <v>-0.35999999999999943</v>
      </c>
    </row>
    <row r="19" spans="1:8" ht="30.75" customHeight="1" x14ac:dyDescent="0.25">
      <c r="A19" s="12">
        <v>3</v>
      </c>
      <c r="B19" s="1" t="s">
        <v>5</v>
      </c>
      <c r="C19" s="2" t="s">
        <v>23</v>
      </c>
      <c r="D19" s="29">
        <v>9.6999999999999993</v>
      </c>
      <c r="E19" s="30">
        <v>9.85</v>
      </c>
      <c r="F19" s="29">
        <v>9</v>
      </c>
      <c r="G19" s="29">
        <f t="shared" si="0"/>
        <v>-8.6294416243654695</v>
      </c>
      <c r="H19" s="30">
        <f t="shared" si="1"/>
        <v>-0.84999999999999964</v>
      </c>
    </row>
    <row r="20" spans="1:8" ht="35.25" customHeight="1" x14ac:dyDescent="0.25">
      <c r="A20" s="12">
        <v>4</v>
      </c>
      <c r="B20" s="1" t="s">
        <v>6</v>
      </c>
      <c r="C20" s="2" t="s">
        <v>56</v>
      </c>
      <c r="D20" s="29">
        <v>13.6</v>
      </c>
      <c r="E20" s="30">
        <v>14.51</v>
      </c>
      <c r="F20" s="29">
        <v>12.8</v>
      </c>
      <c r="G20" s="29">
        <f t="shared" si="0"/>
        <v>-11.784975878704344</v>
      </c>
      <c r="H20" s="30">
        <f t="shared" si="1"/>
        <v>-1.7099999999999991</v>
      </c>
    </row>
    <row r="21" spans="1:8" ht="19.5" customHeight="1" x14ac:dyDescent="0.25">
      <c r="A21" s="12">
        <v>5</v>
      </c>
      <c r="B21" s="1" t="s">
        <v>7</v>
      </c>
      <c r="C21" s="2" t="s">
        <v>57</v>
      </c>
      <c r="D21" s="29">
        <v>-3.4</v>
      </c>
      <c r="E21" s="30">
        <v>-4.66</v>
      </c>
      <c r="F21" s="29">
        <v>-0.56999999999999995</v>
      </c>
      <c r="G21" s="29">
        <f t="shared" si="0"/>
        <v>-87.768240343347642</v>
      </c>
      <c r="H21" s="30">
        <f t="shared" si="1"/>
        <v>4.09</v>
      </c>
    </row>
    <row r="22" spans="1:8" x14ac:dyDescent="0.25">
      <c r="A22" s="12">
        <v>6</v>
      </c>
      <c r="B22" s="1" t="s">
        <v>24</v>
      </c>
      <c r="C22" s="2" t="s">
        <v>25</v>
      </c>
      <c r="D22" s="29">
        <v>-0.76</v>
      </c>
      <c r="E22" s="30">
        <v>-0.53</v>
      </c>
      <c r="F22" s="29">
        <v>-0.27</v>
      </c>
      <c r="G22" s="29">
        <f t="shared" si="0"/>
        <v>-49.056603773584904</v>
      </c>
      <c r="H22" s="30">
        <f t="shared" si="1"/>
        <v>0.26</v>
      </c>
    </row>
    <row r="23" spans="1:8" ht="18" customHeight="1" x14ac:dyDescent="0.25">
      <c r="A23" s="1"/>
      <c r="B23" s="3" t="s">
        <v>58</v>
      </c>
      <c r="C23" s="2"/>
      <c r="D23" s="29"/>
      <c r="E23" s="30"/>
      <c r="F23" s="24"/>
      <c r="G23" s="29"/>
      <c r="H23" s="30"/>
    </row>
    <row r="24" spans="1:8" x14ac:dyDescent="0.25">
      <c r="A24" s="1"/>
      <c r="B24" s="3" t="s">
        <v>8</v>
      </c>
      <c r="C24" s="2"/>
      <c r="D24" s="29"/>
      <c r="E24" s="30"/>
      <c r="F24" s="24"/>
      <c r="G24" s="29"/>
      <c r="H24" s="30"/>
    </row>
    <row r="25" spans="1:8" ht="30.75" customHeight="1" x14ac:dyDescent="0.25">
      <c r="A25" s="12">
        <v>7</v>
      </c>
      <c r="B25" s="1" t="s">
        <v>26</v>
      </c>
      <c r="C25" s="2" t="s">
        <v>27</v>
      </c>
      <c r="D25" s="31">
        <v>19535.830000000002</v>
      </c>
      <c r="E25" s="30">
        <v>19543.8</v>
      </c>
      <c r="F25" s="31">
        <v>23977</v>
      </c>
      <c r="G25" s="29">
        <f t="shared" si="0"/>
        <v>22.683408549002749</v>
      </c>
      <c r="H25" s="30">
        <f t="shared" si="1"/>
        <v>4433.2000000000007</v>
      </c>
    </row>
    <row r="26" spans="1:8" ht="17.25" customHeight="1" x14ac:dyDescent="0.25">
      <c r="A26" s="14"/>
      <c r="B26" s="3" t="s">
        <v>28</v>
      </c>
      <c r="C26" s="2"/>
      <c r="D26" s="29"/>
      <c r="E26" s="30"/>
      <c r="F26" s="29"/>
      <c r="G26" s="29"/>
      <c r="H26" s="30"/>
    </row>
    <row r="27" spans="1:8" ht="49.5" customHeight="1" x14ac:dyDescent="0.25">
      <c r="A27" s="12">
        <v>8</v>
      </c>
      <c r="B27" s="1" t="s">
        <v>29</v>
      </c>
      <c r="C27" s="2" t="s">
        <v>9</v>
      </c>
      <c r="D27" s="31">
        <v>1100.33</v>
      </c>
      <c r="E27" s="30">
        <v>1236.92</v>
      </c>
      <c r="F27" s="31">
        <v>1100.33</v>
      </c>
      <c r="G27" s="29">
        <f t="shared" si="0"/>
        <v>-11.042751350127745</v>
      </c>
      <c r="H27" s="30">
        <f t="shared" si="1"/>
        <v>-136.59000000000015</v>
      </c>
    </row>
    <row r="28" spans="1:8" x14ac:dyDescent="0.25">
      <c r="A28" s="1"/>
      <c r="B28" s="3" t="s">
        <v>68</v>
      </c>
      <c r="C28" s="2"/>
      <c r="D28" s="29"/>
      <c r="E28" s="30"/>
      <c r="F28" s="29"/>
      <c r="G28" s="29"/>
      <c r="H28" s="30"/>
    </row>
    <row r="29" spans="1:8" ht="21.75" customHeight="1" x14ac:dyDescent="0.25">
      <c r="A29" s="12">
        <v>9</v>
      </c>
      <c r="B29" s="1" t="s">
        <v>10</v>
      </c>
      <c r="C29" s="2" t="s">
        <v>11</v>
      </c>
      <c r="D29" s="31">
        <v>5207.8999999999996</v>
      </c>
      <c r="E29" s="30">
        <v>4468.5</v>
      </c>
      <c r="F29" s="31">
        <v>6749.1</v>
      </c>
      <c r="G29" s="29">
        <f t="shared" si="0"/>
        <v>51.037260825780464</v>
      </c>
      <c r="H29" s="30">
        <f t="shared" si="1"/>
        <v>2280.6000000000004</v>
      </c>
    </row>
    <row r="30" spans="1:8" ht="18" customHeight="1" x14ac:dyDescent="0.25">
      <c r="A30" s="1"/>
      <c r="B30" s="1" t="s">
        <v>12</v>
      </c>
      <c r="C30" s="2"/>
      <c r="D30" s="31"/>
      <c r="E30" s="30"/>
      <c r="F30" s="31"/>
      <c r="G30" s="29"/>
      <c r="H30" s="30"/>
    </row>
    <row r="31" spans="1:8" x14ac:dyDescent="0.25">
      <c r="A31" s="12">
        <v>10</v>
      </c>
      <c r="B31" s="1" t="s">
        <v>13</v>
      </c>
      <c r="C31" s="2" t="s">
        <v>11</v>
      </c>
      <c r="D31" s="31">
        <v>4555.3</v>
      </c>
      <c r="E31" s="30">
        <v>3824.2</v>
      </c>
      <c r="F31" s="31">
        <v>6188.8</v>
      </c>
      <c r="G31" s="29">
        <f t="shared" si="0"/>
        <v>61.832540139114087</v>
      </c>
      <c r="H31" s="30">
        <f t="shared" si="1"/>
        <v>2364.6000000000004</v>
      </c>
    </row>
    <row r="32" spans="1:8" x14ac:dyDescent="0.25">
      <c r="A32" s="12">
        <v>11</v>
      </c>
      <c r="B32" s="1" t="s">
        <v>14</v>
      </c>
      <c r="C32" s="2" t="s">
        <v>11</v>
      </c>
      <c r="D32" s="31">
        <v>652.6</v>
      </c>
      <c r="E32" s="30">
        <v>644.29999999999995</v>
      </c>
      <c r="F32" s="31">
        <v>560.32000000000005</v>
      </c>
      <c r="G32" s="29">
        <f t="shared" si="0"/>
        <v>-13.034300791556717</v>
      </c>
      <c r="H32" s="30">
        <f t="shared" si="1"/>
        <v>-83.979999999999905</v>
      </c>
    </row>
    <row r="33" spans="1:8" x14ac:dyDescent="0.25">
      <c r="A33" s="1"/>
      <c r="B33" s="3" t="s">
        <v>69</v>
      </c>
      <c r="C33" s="2"/>
      <c r="D33" s="29"/>
      <c r="E33" s="30"/>
      <c r="F33" s="29"/>
      <c r="G33" s="29"/>
      <c r="H33" s="30"/>
    </row>
    <row r="34" spans="1:8" ht="33" customHeight="1" x14ac:dyDescent="0.25">
      <c r="A34" s="12">
        <v>12</v>
      </c>
      <c r="B34" s="1" t="s">
        <v>15</v>
      </c>
      <c r="C34" s="2" t="s">
        <v>19</v>
      </c>
      <c r="D34" s="29">
        <v>15502.75</v>
      </c>
      <c r="E34" s="30">
        <v>16338.6</v>
      </c>
      <c r="F34" s="30">
        <v>22679.919999999998</v>
      </c>
      <c r="G34" s="29">
        <f t="shared" si="0"/>
        <v>38.81189330787214</v>
      </c>
      <c r="H34" s="30">
        <f t="shared" si="1"/>
        <v>6341.3199999999979</v>
      </c>
    </row>
    <row r="35" spans="1:8" x14ac:dyDescent="0.25">
      <c r="A35" s="12">
        <v>13</v>
      </c>
      <c r="B35" s="1" t="s">
        <v>16</v>
      </c>
      <c r="C35" s="2" t="s">
        <v>11</v>
      </c>
      <c r="D35" s="32">
        <v>3935.8</v>
      </c>
      <c r="E35" s="30">
        <v>8036.3</v>
      </c>
      <c r="F35" s="38" t="s">
        <v>77</v>
      </c>
      <c r="G35" s="39"/>
      <c r="H35" s="40"/>
    </row>
    <row r="36" spans="1:8" x14ac:dyDescent="0.25">
      <c r="A36" s="1"/>
      <c r="B36" s="3" t="s">
        <v>70</v>
      </c>
      <c r="C36" s="2"/>
      <c r="D36" s="33"/>
      <c r="E36" s="30"/>
      <c r="F36" s="24"/>
      <c r="G36" s="29"/>
      <c r="H36" s="30"/>
    </row>
    <row r="37" spans="1:8" ht="38.25" customHeight="1" x14ac:dyDescent="0.25">
      <c r="A37" s="12">
        <v>14</v>
      </c>
      <c r="B37" s="1" t="s">
        <v>31</v>
      </c>
      <c r="C37" s="2" t="s">
        <v>19</v>
      </c>
      <c r="D37" s="34">
        <v>13578.25</v>
      </c>
      <c r="E37" s="30">
        <v>11933.36</v>
      </c>
      <c r="F37" s="30">
        <v>18372.27</v>
      </c>
      <c r="G37" s="29">
        <f t="shared" si="0"/>
        <v>53.957225793908833</v>
      </c>
      <c r="H37" s="30">
        <f t="shared" si="1"/>
        <v>6438.91</v>
      </c>
    </row>
    <row r="38" spans="1:8" ht="36.75" customHeight="1" x14ac:dyDescent="0.25">
      <c r="A38" s="12">
        <v>15</v>
      </c>
      <c r="B38" s="4" t="s">
        <v>32</v>
      </c>
      <c r="C38" s="5" t="s">
        <v>33</v>
      </c>
      <c r="D38" s="34">
        <v>4096.46</v>
      </c>
      <c r="E38" s="30">
        <v>7857.15</v>
      </c>
      <c r="F38" s="30">
        <v>5867.4</v>
      </c>
      <c r="G38" s="29">
        <f t="shared" si="0"/>
        <v>-25.324067887211015</v>
      </c>
      <c r="H38" s="30">
        <f t="shared" si="1"/>
        <v>-1989.75</v>
      </c>
    </row>
    <row r="39" spans="1:8" ht="21" customHeight="1" x14ac:dyDescent="0.25">
      <c r="A39" s="12">
        <v>16</v>
      </c>
      <c r="B39" s="1" t="s">
        <v>17</v>
      </c>
      <c r="C39" s="2" t="s">
        <v>18</v>
      </c>
      <c r="D39" s="31">
        <v>46.23</v>
      </c>
      <c r="E39" s="30">
        <v>43.02</v>
      </c>
      <c r="F39" s="31">
        <v>65.91</v>
      </c>
      <c r="G39" s="29">
        <f t="shared" si="0"/>
        <v>53.207810320781022</v>
      </c>
      <c r="H39" s="30">
        <f t="shared" si="1"/>
        <v>22.889999999999993</v>
      </c>
    </row>
    <row r="40" spans="1:8" x14ac:dyDescent="0.25">
      <c r="A40" s="1"/>
      <c r="B40" s="3" t="s">
        <v>71</v>
      </c>
      <c r="C40" s="2"/>
      <c r="D40" s="29"/>
      <c r="E40" s="30"/>
      <c r="F40" s="24"/>
      <c r="G40" s="29"/>
      <c r="H40" s="30"/>
    </row>
    <row r="41" spans="1:8" ht="22.5" customHeight="1" x14ac:dyDescent="0.25">
      <c r="A41" s="12">
        <v>17</v>
      </c>
      <c r="B41" s="1" t="s">
        <v>34</v>
      </c>
      <c r="C41" s="2" t="s">
        <v>35</v>
      </c>
      <c r="D41" s="29">
        <v>101.8</v>
      </c>
      <c r="E41" s="30">
        <v>102</v>
      </c>
      <c r="F41" s="30">
        <v>102</v>
      </c>
      <c r="G41" s="29">
        <f t="shared" si="0"/>
        <v>0</v>
      </c>
      <c r="H41" s="30">
        <f t="shared" si="1"/>
        <v>0</v>
      </c>
    </row>
    <row r="42" spans="1:8" ht="30.75" customHeight="1" x14ac:dyDescent="0.25">
      <c r="A42" s="12">
        <v>18</v>
      </c>
      <c r="B42" s="1" t="s">
        <v>36</v>
      </c>
      <c r="C42" s="2" t="s">
        <v>30</v>
      </c>
      <c r="D42" s="29">
        <v>29.75</v>
      </c>
      <c r="E42" s="30">
        <v>29.7</v>
      </c>
      <c r="F42" s="30">
        <v>29.7</v>
      </c>
      <c r="G42" s="29">
        <f t="shared" si="0"/>
        <v>0</v>
      </c>
      <c r="H42" s="30">
        <f t="shared" si="1"/>
        <v>0</v>
      </c>
    </row>
    <row r="43" spans="1:8" x14ac:dyDescent="0.25">
      <c r="A43" s="1"/>
      <c r="B43" s="3" t="s">
        <v>72</v>
      </c>
      <c r="C43" s="2"/>
      <c r="D43" s="29"/>
      <c r="E43" s="30"/>
      <c r="F43" s="35"/>
      <c r="G43" s="29"/>
      <c r="H43" s="30"/>
    </row>
    <row r="44" spans="1:8" ht="24.75" customHeight="1" x14ac:dyDescent="0.25">
      <c r="A44" s="12">
        <v>19</v>
      </c>
      <c r="B44" s="8" t="s">
        <v>37</v>
      </c>
      <c r="C44" s="9" t="s">
        <v>38</v>
      </c>
      <c r="D44" s="29">
        <v>46313.599999999999</v>
      </c>
      <c r="E44" s="30">
        <v>45833.2</v>
      </c>
      <c r="F44" s="30">
        <v>53145.5</v>
      </c>
      <c r="G44" s="29">
        <f t="shared" si="0"/>
        <v>15.954155502997835</v>
      </c>
      <c r="H44" s="30">
        <f t="shared" si="1"/>
        <v>7312.3000000000029</v>
      </c>
    </row>
    <row r="45" spans="1:8" ht="22.5" customHeight="1" x14ac:dyDescent="0.25">
      <c r="A45" s="12">
        <v>20</v>
      </c>
      <c r="B45" s="8" t="s">
        <v>39</v>
      </c>
      <c r="C45" s="10" t="s">
        <v>30</v>
      </c>
      <c r="D45" s="29">
        <v>0.4</v>
      </c>
      <c r="E45" s="30">
        <v>0.56000000000000005</v>
      </c>
      <c r="F45" s="30">
        <v>0.27</v>
      </c>
      <c r="G45" s="29">
        <f t="shared" si="0"/>
        <v>-51.785714285714285</v>
      </c>
      <c r="H45" s="30">
        <f t="shared" si="1"/>
        <v>-0.29000000000000004</v>
      </c>
    </row>
    <row r="46" spans="1:8" x14ac:dyDescent="0.25">
      <c r="A46" s="12">
        <v>21</v>
      </c>
      <c r="B46" s="8" t="s">
        <v>40</v>
      </c>
      <c r="C46" s="9" t="s">
        <v>41</v>
      </c>
      <c r="D46" s="28">
        <v>20.94</v>
      </c>
      <c r="E46" s="30">
        <v>19.2</v>
      </c>
      <c r="F46" s="36">
        <v>20.73</v>
      </c>
      <c r="G46" s="29">
        <f t="shared" si="0"/>
        <v>7.9687500000000142</v>
      </c>
      <c r="H46" s="30">
        <f t="shared" si="1"/>
        <v>1.5300000000000011</v>
      </c>
    </row>
    <row r="47" spans="1:8" ht="38.25" customHeight="1" x14ac:dyDescent="0.25">
      <c r="A47" s="12">
        <v>22</v>
      </c>
      <c r="B47" s="8" t="s">
        <v>42</v>
      </c>
      <c r="C47" s="9" t="s">
        <v>41</v>
      </c>
      <c r="D47" s="29">
        <v>0.31</v>
      </c>
      <c r="E47" s="30">
        <v>0.4</v>
      </c>
      <c r="F47" s="30">
        <v>0.20200000000000001</v>
      </c>
      <c r="G47" s="29">
        <f t="shared" si="0"/>
        <v>-49.5</v>
      </c>
      <c r="H47" s="30">
        <f t="shared" si="1"/>
        <v>-0.19800000000000001</v>
      </c>
    </row>
    <row r="48" spans="1:8" x14ac:dyDescent="0.25">
      <c r="A48" s="12">
        <v>23</v>
      </c>
      <c r="B48" s="8" t="s">
        <v>43</v>
      </c>
      <c r="C48" s="9" t="s">
        <v>44</v>
      </c>
      <c r="D48" s="29">
        <v>13151.9</v>
      </c>
      <c r="E48" s="30">
        <v>13520.2</v>
      </c>
      <c r="F48" s="30">
        <v>15286.7</v>
      </c>
      <c r="G48" s="29">
        <f t="shared" si="0"/>
        <v>13.065635123740776</v>
      </c>
      <c r="H48" s="30">
        <f t="shared" si="1"/>
        <v>1766.5</v>
      </c>
    </row>
    <row r="49" spans="1:8" ht="24.75" customHeight="1" x14ac:dyDescent="0.25">
      <c r="A49" s="12">
        <v>24</v>
      </c>
      <c r="B49" s="6" t="s">
        <v>45</v>
      </c>
      <c r="C49" s="11" t="s">
        <v>41</v>
      </c>
      <c r="D49" s="29">
        <v>23.67</v>
      </c>
      <c r="E49" s="30">
        <v>24.14</v>
      </c>
      <c r="F49" s="36">
        <v>23.97</v>
      </c>
      <c r="G49" s="29">
        <f t="shared" si="0"/>
        <v>-0.70422535211268666</v>
      </c>
      <c r="H49" s="30">
        <f t="shared" si="1"/>
        <v>-0.17000000000000171</v>
      </c>
    </row>
    <row r="50" spans="1:8" ht="19.5" customHeight="1" x14ac:dyDescent="0.25">
      <c r="A50" s="1"/>
      <c r="B50" s="3" t="s">
        <v>73</v>
      </c>
      <c r="C50" s="2"/>
      <c r="D50" s="29"/>
      <c r="E50" s="30"/>
      <c r="F50" s="36"/>
      <c r="G50" s="29"/>
      <c r="H50" s="30"/>
    </row>
    <row r="51" spans="1:8" ht="21" customHeight="1" x14ac:dyDescent="0.25">
      <c r="A51" s="12">
        <v>25</v>
      </c>
      <c r="B51" s="6" t="s">
        <v>46</v>
      </c>
      <c r="C51" s="5" t="s">
        <v>47</v>
      </c>
      <c r="D51" s="29">
        <v>5908</v>
      </c>
      <c r="E51" s="30">
        <v>6160</v>
      </c>
      <c r="F51" s="30">
        <v>6093</v>
      </c>
      <c r="G51" s="29">
        <f t="shared" si="0"/>
        <v>-1.0876623376623371</v>
      </c>
      <c r="H51" s="29">
        <f t="shared" si="1"/>
        <v>-67</v>
      </c>
    </row>
    <row r="52" spans="1:8" x14ac:dyDescent="0.25">
      <c r="A52" s="12"/>
      <c r="B52" s="4" t="s">
        <v>48</v>
      </c>
      <c r="C52" s="5"/>
      <c r="D52" s="29"/>
      <c r="E52" s="30"/>
      <c r="F52" s="36"/>
      <c r="G52" s="29"/>
      <c r="H52" s="29"/>
    </row>
    <row r="53" spans="1:8" x14ac:dyDescent="0.25">
      <c r="A53" s="12">
        <v>26</v>
      </c>
      <c r="B53" s="4" t="s">
        <v>49</v>
      </c>
      <c r="C53" s="5" t="s">
        <v>50</v>
      </c>
      <c r="D53" s="29">
        <v>74.790000000000006</v>
      </c>
      <c r="E53" s="30">
        <v>74.86</v>
      </c>
      <c r="F53" s="30">
        <v>86.2</v>
      </c>
      <c r="G53" s="29">
        <f t="shared" si="0"/>
        <v>15.148276783328882</v>
      </c>
      <c r="H53" s="29">
        <f t="shared" si="1"/>
        <v>11.340000000000003</v>
      </c>
    </row>
    <row r="54" spans="1:8" ht="31.5" customHeight="1" x14ac:dyDescent="0.25">
      <c r="A54" s="12">
        <v>27</v>
      </c>
      <c r="B54" s="4" t="s">
        <v>51</v>
      </c>
      <c r="C54" s="5" t="s">
        <v>52</v>
      </c>
      <c r="D54" s="29">
        <v>24.53</v>
      </c>
      <c r="E54" s="30">
        <v>24.52</v>
      </c>
      <c r="F54" s="30">
        <v>25.23</v>
      </c>
      <c r="G54" s="29">
        <f t="shared" si="0"/>
        <v>2.8955954323001549</v>
      </c>
      <c r="H54" s="29">
        <f t="shared" si="1"/>
        <v>0.71000000000000085</v>
      </c>
    </row>
    <row r="55" spans="1:8" ht="33" customHeight="1" x14ac:dyDescent="0.25">
      <c r="A55" s="12">
        <v>28</v>
      </c>
      <c r="B55" s="4" t="s">
        <v>53</v>
      </c>
      <c r="C55" s="5" t="s">
        <v>52</v>
      </c>
      <c r="D55" s="29">
        <v>16.350000000000001</v>
      </c>
      <c r="E55" s="30">
        <v>16.350000000000001</v>
      </c>
      <c r="F55" s="30">
        <v>16.8</v>
      </c>
      <c r="G55" s="29">
        <f t="shared" si="0"/>
        <v>2.7522935779816606</v>
      </c>
      <c r="H55" s="29">
        <f t="shared" si="1"/>
        <v>0.44999999999999929</v>
      </c>
    </row>
    <row r="56" spans="1:8" ht="31.5" customHeight="1" x14ac:dyDescent="0.25">
      <c r="A56" s="12">
        <v>29</v>
      </c>
      <c r="B56" s="4" t="s">
        <v>54</v>
      </c>
      <c r="C56" s="5" t="s">
        <v>55</v>
      </c>
      <c r="D56" s="29">
        <v>798</v>
      </c>
      <c r="E56" s="30">
        <v>835</v>
      </c>
      <c r="F56" s="30">
        <v>1049</v>
      </c>
      <c r="G56" s="29">
        <f t="shared" si="0"/>
        <v>25.628742514970071</v>
      </c>
      <c r="H56" s="29">
        <f t="shared" si="1"/>
        <v>214</v>
      </c>
    </row>
    <row r="57" spans="1:8" x14ac:dyDescent="0.25">
      <c r="A57" s="18"/>
      <c r="B57" s="18"/>
      <c r="C57" s="17"/>
    </row>
    <row r="58" spans="1:8" x14ac:dyDescent="0.25">
      <c r="A58" s="18"/>
      <c r="B58" s="18"/>
      <c r="C58" s="17"/>
    </row>
    <row r="59" spans="1:8" x14ac:dyDescent="0.25">
      <c r="A59" s="18"/>
      <c r="B59" s="18"/>
      <c r="C59" s="17"/>
    </row>
  </sheetData>
  <mergeCells count="15">
    <mergeCell ref="F35:H35"/>
    <mergeCell ref="D13:D14"/>
    <mergeCell ref="B8:H8"/>
    <mergeCell ref="A11:A14"/>
    <mergeCell ref="B11:B14"/>
    <mergeCell ref="C11:C14"/>
    <mergeCell ref="D11:D12"/>
    <mergeCell ref="H11:H12"/>
    <mergeCell ref="E13:E14"/>
    <mergeCell ref="F13:F14"/>
    <mergeCell ref="G13:G14"/>
    <mergeCell ref="H13:H14"/>
    <mergeCell ref="E11:E12"/>
    <mergeCell ref="F11:F12"/>
    <mergeCell ref="G11:G12"/>
  </mergeCells>
  <pageMargins left="0.59055118110236227" right="0.59055118110236227" top="1.1811023622047245" bottom="0.59055118110236227" header="0" footer="0"/>
  <pageSetup paperSize="9" scale="53" orientation="landscape" r:id="rId1"/>
  <headerFooter differentFirst="1">
    <oddHeader>&amp;C&amp;"Times New Roman,обычный"&amp;12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</dc:creator>
  <cp:lastModifiedBy>Admin</cp:lastModifiedBy>
  <cp:lastPrinted>2024-04-01T07:35:41Z</cp:lastPrinted>
  <dcterms:created xsi:type="dcterms:W3CDTF">2017-01-31T14:23:29Z</dcterms:created>
  <dcterms:modified xsi:type="dcterms:W3CDTF">2024-04-09T08:43:34Z</dcterms:modified>
</cp:coreProperties>
</file>