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6" windowHeight="120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Area" localSheetId="0">Лист1!$A$1:$D$46</definedName>
  </definedNames>
  <calcPr calcId="144525"/>
</workbook>
</file>

<file path=xl/calcChain.xml><?xml version="1.0" encoding="utf-8"?>
<calcChain xmlns="http://schemas.openxmlformats.org/spreadsheetml/2006/main">
  <c r="E16" i="1" l="1"/>
  <c r="E15" i="1"/>
  <c r="D43" i="1" l="1"/>
  <c r="D42" i="1" s="1"/>
  <c r="D41" i="1" s="1"/>
  <c r="D40" i="1" s="1"/>
  <c r="D38" i="1" l="1"/>
  <c r="D37" i="1" s="1"/>
  <c r="D36" i="1" s="1"/>
  <c r="C38" i="1"/>
  <c r="C37" i="1" s="1"/>
  <c r="C36" i="1" s="1"/>
  <c r="D34" i="1"/>
  <c r="D33" i="1" s="1"/>
  <c r="D32" i="1" s="1"/>
  <c r="C34" i="1"/>
  <c r="C33" i="1"/>
  <c r="C32" i="1" s="1"/>
  <c r="C30" i="1"/>
  <c r="C18" i="1" s="1"/>
  <c r="D25" i="1"/>
  <c r="D17" i="1"/>
  <c r="D18" i="1" l="1"/>
  <c r="D31" i="1"/>
  <c r="D30" i="1" s="1"/>
</calcChain>
</file>

<file path=xl/sharedStrings.xml><?xml version="1.0" encoding="utf-8"?>
<sst xmlns="http://schemas.openxmlformats.org/spreadsheetml/2006/main" count="76" uniqueCount="73">
  <si>
    <t>ИСТОЧНИКИ</t>
  </si>
  <si>
    <t>Наименование</t>
  </si>
  <si>
    <t>утверждено</t>
  </si>
  <si>
    <t>исполнено</t>
  </si>
  <si>
    <t>-</t>
  </si>
  <si>
    <t>в том числе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</si>
  <si>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</si>
  <si>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</si>
  <si>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>Код бюджетной классификации</t>
  </si>
  <si>
    <t>Бюджетные кредиты от других бюджетов бюджетной системы Российской Федерации</t>
  </si>
  <si>
    <t xml:space="preserve">                                                                                                                                                                       </t>
  </si>
  <si>
    <t xml:space="preserve">  (рублей)</t>
  </si>
  <si>
    <t>000 01 02 00  00 00 0000 000</t>
  </si>
  <si>
    <t>000 01 03 00  00 00 0000 000</t>
  </si>
  <si>
    <t>000 01 05 00  00 00 0000 000</t>
  </si>
  <si>
    <t>к решению Совета депутатов</t>
  </si>
  <si>
    <t>Ставропольского края</t>
  </si>
  <si>
    <t>000 01 02 00 00 00 0000 700</t>
  </si>
  <si>
    <t>000 01 02 00 00 00 0000 800</t>
  </si>
  <si>
    <t>000 01 03 00 00 00 0000 700</t>
  </si>
  <si>
    <t>000 01 03 00 00 00 0000 800</t>
  </si>
  <si>
    <t xml:space="preserve">Изменение остатков средств </t>
  </si>
  <si>
    <t>000 01 00 00  00 00 0000 000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</si>
  <si>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</si>
  <si>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</si>
  <si>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</si>
  <si>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</si>
  <si>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</si>
  <si>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</si>
  <si>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</si>
  <si>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</si>
  <si>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средств, всего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</si>
  <si>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</si>
  <si>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</si>
  <si>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средств, всего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</si>
  <si>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</si>
  <si>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</si>
  <si>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</si>
  <si>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Привлечение кредитов от кредитных организаций в валюте Российской Федерации</t>
  </si>
  <si>
    <t>Приложение 4</t>
  </si>
  <si>
    <t>Всего доходов бюджета Минераловодского муниципального округа Ставропольского края</t>
  </si>
  <si>
    <t>Всего расходов бюджета Минераловодского муниципальногоокруга Ставропольского края</t>
  </si>
  <si>
    <t>Всего источников финансирования дефицита бюджета Минераловодского муниципального округа Ставропольского края</t>
  </si>
  <si>
    <t>Привлечение муниципальных округами кредитов от кредитных организаций в валюте Российской Федерации</t>
  </si>
  <si>
    <t>000 01 02 00 00 14 0000 710</t>
  </si>
  <si>
    <t>Погашение муниципальных округами кредитов от кредитных организаций в валюте Российской Федерации</t>
  </si>
  <si>
    <t>000 01 02 00 00 14 0000 810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</si>
  <si>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</si>
  <si>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000 01 03 00 00 14 0000 710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</si>
  <si>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</si>
  <si>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000 01 03 00 00 14 0000 810</t>
  </si>
  <si>
    <t>Увеличение прочих остатков денежных средств бюджетов муниципальных округов</t>
  </si>
  <si>
    <t>000 01 05 02 01 14 0000 510</t>
  </si>
  <si>
    <t>Уменьшение прочих остатков денежных средств бюджетов муниципальных округов</t>
  </si>
  <si>
    <t>000 01 05 02 01 14 0000 610</t>
  </si>
  <si>
    <t>Дефицит(-)/профицит (+) бюджета Минераловодского муниципального округа Ставропольского края</t>
  </si>
  <si>
    <t>финансирования дефицита бюджета Минераловодского муниципального округа Ставропольского края  по кодам  классификации источников финансирования дефицитов бюджетов за 2024 год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</si>
  <si>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</si>
  <si>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</t>
  </si>
  <si>
    <t>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</si>
  <si>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</si>
  <si>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</si>
  <si>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</si>
  <si>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
Иные источники внутреннего финансирования дефицитов бюджетов</t>
  </si>
  <si>
    <t>000 01 06 00 00 00 0000 000</t>
  </si>
  <si>
    <t>000 01 06 10 00 00 0000 000</t>
  </si>
  <si>
    <t>000 01 06 10 02 00 0000 500</t>
  </si>
  <si>
    <t>000 01 06 10 02 14 0000 550</t>
  </si>
  <si>
    <t>000 01 06 10 02 14 0001 550</t>
  </si>
  <si>
    <t>000 01 06 10 02 14 0002 550</t>
  </si>
  <si>
    <t>000 01 06 10 02 14 0005 550</t>
  </si>
  <si>
    <t>Минераловодского 
муниципального округа</t>
  </si>
  <si>
    <t>от 30 мая 2025 года    № 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</si>
</sst>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0.005]#,##0.00;[&lt;=-0.005]\-#,##0.00;#,##0.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workbookViewId="0">
      <selection activeCell="C3" sqref="C3:D3"/>
    </sheetView>
  </sheetViews>
  <sheetFormatPr defaultRowHeight="14.4" x14ac:dyDescent="0.3"/>
  <cols>
    <col min="1" max="1" width="48.88671875" style="2" customWidth="1"/>
    <col min="2" max="2" width="33.88671875" customWidth="1"/>
    <col min="3" max="3" width="21" customWidth="1"/>
    <col min="4" max="4" width="20.5546875" customWidth="1"/>
  </cols>
  <sheetData>
    <row r="1" spans="1:5" ht="27.6" customHeight="1" x14ac:dyDescent="0.35">
      <c r="C1" s="8" t="s">
        <v>39</v>
      </c>
    </row>
    <row r="2" spans="1:5" s="1" customFormat="1" ht="18" x14ac:dyDescent="0.35">
      <c r="A2" s="8"/>
      <c r="C2" s="1" t="s">
        <v>15</v>
      </c>
    </row>
    <row r="3" spans="1:5" s="1" customFormat="1" ht="36" customHeight="1" x14ac:dyDescent="0.35">
      <c r="A3" s="8"/>
      <c r="C3" s="20" t="s">
        <v>71</v>
      </c>
      <c r="D3" s="20"/>
    </row>
    <row r="4" spans="1:5" ht="18" x14ac:dyDescent="0.35">
      <c r="C4" s="1" t="s">
        <v>16</v>
      </c>
    </row>
    <row r="5" spans="1:5" ht="18" x14ac:dyDescent="0.35">
      <c r="C5" s="1" t="s">
        <v>72</v>
      </c>
    </row>
    <row r="6" spans="1:5" ht="18" x14ac:dyDescent="0.3">
      <c r="A6" s="3"/>
    </row>
    <row r="7" spans="1:5" ht="18" x14ac:dyDescent="0.3">
      <c r="A7" s="3"/>
    </row>
    <row r="8" spans="1:5" ht="18" x14ac:dyDescent="0.3">
      <c r="A8" s="3"/>
    </row>
    <row r="9" spans="1:5" ht="18" x14ac:dyDescent="0.3">
      <c r="A9" s="24" t="s">
        <v>0</v>
      </c>
      <c r="B9" s="24"/>
      <c r="C9" s="24"/>
      <c r="D9" s="24"/>
    </row>
    <row r="10" spans="1:5" ht="56.25" customHeight="1" x14ac:dyDescent="0.3">
      <c r="A10" s="23" t="s">
        <v>56</v>
      </c>
      <c r="B10" s="23"/>
      <c r="C10" s="23"/>
      <c r="D10" s="23"/>
    </row>
    <row r="11" spans="1:5" ht="18" x14ac:dyDescent="0.35">
      <c r="A11" s="7" t="s">
        <v>10</v>
      </c>
      <c r="D11" s="9" t="s">
        <v>11</v>
      </c>
    </row>
    <row r="12" spans="1:5" ht="18" customHeight="1" x14ac:dyDescent="0.3">
      <c r="A12" s="25" t="s">
        <v>1</v>
      </c>
      <c r="B12" s="21" t="s">
        <v>8</v>
      </c>
      <c r="C12" s="27" t="s">
        <v>2</v>
      </c>
      <c r="D12" s="21" t="s">
        <v>3</v>
      </c>
    </row>
    <row r="13" spans="1:5" ht="59.1" customHeight="1" x14ac:dyDescent="0.3">
      <c r="A13" s="26"/>
      <c r="B13" s="22"/>
      <c r="C13" s="27"/>
      <c r="D13" s="22"/>
    </row>
    <row r="14" spans="1:5" s="6" customFormat="1" ht="18" x14ac:dyDescent="0.3">
      <c r="A14" s="5">
        <v>1</v>
      </c>
      <c r="B14" s="4">
        <v>2</v>
      </c>
      <c r="C14" s="4">
        <v>3</v>
      </c>
      <c r="D14" s="4">
        <v>4</v>
      </c>
    </row>
    <row r="15" spans="1:5" ht="54" x14ac:dyDescent="0.3">
      <c r="A15" s="14" t="s">
        <v>40</v>
      </c>
      <c r="B15" s="10" t="s">
        <v>4</v>
      </c>
      <c r="C15" s="13">
        <v>5012441539.1099997</v>
      </c>
      <c r="D15" s="15">
        <v>5018327903.3400002</v>
      </c>
      <c r="E15">
        <f>D15/C15*100</f>
        <v>100.11743506999676</v>
      </c>
    </row>
    <row r="16" spans="1:5" ht="54" x14ac:dyDescent="0.3">
      <c r="A16" s="12" t="s">
        <v>41</v>
      </c>
      <c r="B16" s="10" t="s">
        <v>4</v>
      </c>
      <c r="C16" s="13">
        <v>4940690709.3500004</v>
      </c>
      <c r="D16" s="15">
        <v>4724901224.5299997</v>
      </c>
      <c r="E16">
        <f>D16/C16*100</f>
        <v>95.632402481466201</v>
      </c>
    </row>
    <row r="17" spans="1:4" ht="54" x14ac:dyDescent="0.3">
      <c r="A17" s="12" t="s">
        <v>55</v>
      </c>
      <c r="B17" s="10" t="s">
        <v>4</v>
      </c>
      <c r="C17" s="15">
        <v>63675767.729999542</v>
      </c>
      <c r="D17" s="15">
        <f>D15-D16</f>
        <v>293426678.81000042</v>
      </c>
    </row>
    <row r="18" spans="1:4" ht="72" x14ac:dyDescent="0.3">
      <c r="A18" s="12" t="s">
        <v>42</v>
      </c>
      <c r="B18" s="10" t="s">
        <v>4</v>
      </c>
      <c r="C18" s="15">
        <f>C20+C25+C30</f>
        <v>-63675767.729999542</v>
      </c>
      <c r="D18" s="15">
        <f>D20+D25+D30+D40</f>
        <v>-293426678.8100003</v>
      </c>
    </row>
    <row r="19" spans="1:4" ht="18" x14ac:dyDescent="0.3">
      <c r="A19" s="12" t="s">
        <v>5</v>
      </c>
      <c r="B19" s="11"/>
      <c r="C19" s="13"/>
      <c r="D19" s="15"/>
    </row>
    <row r="20" spans="1:4" ht="36" x14ac:dyDescent="0.3">
      <c r="A20" s="12" t="s">
        <v>6</v>
      </c>
      <c r="B20" s="10" t="s">
        <v>12</v>
      </c>
      <c r="C20" s="13">
        <v>0</v>
      </c>
      <c r="D20" s="15">
        <v>0</v>
      </c>
    </row>
    <row r="21" spans="1:4" ht="54" x14ac:dyDescent="0.3">
      <c r="A21" s="12" t="s">
        <v>38</v>
      </c>
      <c r="B21" s="10" t="s">
        <v>17</v>
      </c>
      <c r="C21" s="13">
        <v>0</v>
      </c>
      <c r="D21" s="15">
        <v>0</v>
      </c>
    </row>
    <row r="22" spans="1:4" ht="54" x14ac:dyDescent="0.3">
      <c r="A22" s="12" t="s">
        <v>43</v>
      </c>
      <c r="B22" s="10" t="s">
        <v>44</v>
      </c>
      <c r="C22" s="13">
        <v>0</v>
      </c>
      <c r="D22" s="15">
        <v>0</v>
      </c>
    </row>
    <row r="23" spans="1:4" ht="54" x14ac:dyDescent="0.3">
      <c r="A23" s="12" t="s">
        <v>37</v>
      </c>
      <c r="B23" s="10" t="s">
        <v>18</v>
      </c>
      <c r="C23" s="13">
        <v>0</v>
      </c>
      <c r="D23" s="15">
        <v>0</v>
      </c>
    </row>
    <row r="24" spans="1:4" ht="54" x14ac:dyDescent="0.3">
      <c r="A24" s="12" t="s">
        <v>45</v>
      </c>
      <c r="B24" s="10" t="s">
        <v>46</v>
      </c>
      <c r="C24" s="13">
        <v>0</v>
      </c>
      <c r="D24" s="15">
        <v>0</v>
      </c>
    </row>
    <row r="25" spans="1:4" ht="54" x14ac:dyDescent="0.3">
      <c r="A25" s="12" t="s">
        <v>9</v>
      </c>
      <c r="B25" s="10" t="s">
        <v>13</v>
      </c>
      <c r="C25" s="13">
        <v>0</v>
      </c>
      <c r="D25" s="15">
        <f>D26+D28</f>
        <v>0</v>
      </c>
    </row>
    <row r="26" spans="1:4" ht="72" x14ac:dyDescent="0.3">
      <c r="A26" s="12" t="s">
        <v>36</v>
      </c>
      <c r="B26" s="10" t="s">
        <v>19</v>
      </c>
      <c r="C26" s="13">
        <v>0</v>
      </c>
      <c r="D26" s="15">
        <v>0</v>
      </c>
    </row>
    <row r="27" spans="1:4" ht="90" x14ac:dyDescent="0.3">
      <c r="A27" s="12" t="s">
        <v>47</v>
      </c>
      <c r="B27" s="10" t="s">
        <v>48</v>
      </c>
      <c r="C27" s="13">
        <v>0</v>
      </c>
      <c r="D27" s="15">
        <v>0</v>
      </c>
    </row>
    <row r="28" spans="1:4" ht="90" x14ac:dyDescent="0.3">
      <c r="A28" s="12" t="s">
        <v>35</v>
      </c>
      <c r="B28" s="10" t="s">
        <v>20</v>
      </c>
      <c r="C28" s="13">
        <v>0</v>
      </c>
      <c r="D28" s="15">
        <v>0</v>
      </c>
    </row>
    <row r="29" spans="1:4" ht="90" x14ac:dyDescent="0.3">
      <c r="A29" s="12" t="s">
        <v>49</v>
      </c>
      <c r="B29" s="10" t="s">
        <v>50</v>
      </c>
      <c r="C29" s="13">
        <v>0</v>
      </c>
      <c r="D29" s="15">
        <v>0</v>
      </c>
    </row>
    <row r="30" spans="1:4" ht="18" x14ac:dyDescent="0.3">
      <c r="A30" s="12" t="s">
        <v>21</v>
      </c>
      <c r="B30" s="10" t="s">
        <v>22</v>
      </c>
      <c r="C30" s="13">
        <f>C31</f>
        <v>-63675767.729999542</v>
      </c>
      <c r="D30" s="15">
        <f>D31</f>
        <v>-404847325.39000034</v>
      </c>
    </row>
    <row r="31" spans="1:4" ht="36" x14ac:dyDescent="0.3">
      <c r="A31" s="12" t="s">
        <v>7</v>
      </c>
      <c r="B31" s="10" t="s">
        <v>14</v>
      </c>
      <c r="C31" s="15">
        <v>-63675767.729999542</v>
      </c>
      <c r="D31" s="15">
        <f>D32+D36</f>
        <v>-404847325.39000034</v>
      </c>
    </row>
    <row r="32" spans="1:4" ht="18" x14ac:dyDescent="0.3">
      <c r="A32" s="12" t="s">
        <v>31</v>
      </c>
      <c r="B32" s="10" t="s">
        <v>23</v>
      </c>
      <c r="C32" s="13">
        <f t="shared" ref="C32:D34" si="0">C33</f>
        <v>-5012441539.1099997</v>
      </c>
      <c r="D32" s="15">
        <f t="shared" si="0"/>
        <v>-6512992774.6700001</v>
      </c>
    </row>
    <row r="33" spans="1:4" ht="36" x14ac:dyDescent="0.3">
      <c r="A33" s="12" t="s">
        <v>30</v>
      </c>
      <c r="B33" s="10" t="s">
        <v>24</v>
      </c>
      <c r="C33" s="13">
        <f t="shared" si="0"/>
        <v>-5012441539.1099997</v>
      </c>
      <c r="D33" s="15">
        <f t="shared" si="0"/>
        <v>-6512992774.6700001</v>
      </c>
    </row>
    <row r="34" spans="1:4" ht="36" x14ac:dyDescent="0.3">
      <c r="A34" s="12" t="s">
        <v>29</v>
      </c>
      <c r="B34" s="10" t="s">
        <v>25</v>
      </c>
      <c r="C34" s="13">
        <f t="shared" si="0"/>
        <v>-5012441539.1099997</v>
      </c>
      <c r="D34" s="15">
        <f t="shared" si="0"/>
        <v>-6512992774.6700001</v>
      </c>
    </row>
    <row r="35" spans="1:4" ht="54" x14ac:dyDescent="0.3">
      <c r="A35" s="12" t="s">
        <v>51</v>
      </c>
      <c r="B35" s="10" t="s">
        <v>52</v>
      </c>
      <c r="C35" s="13">
        <v>-5012441539.1099997</v>
      </c>
      <c r="D35" s="15">
        <v>-6512992774.6700001</v>
      </c>
    </row>
    <row r="36" spans="1:4" ht="18" x14ac:dyDescent="0.3">
      <c r="A36" s="12" t="s">
        <v>34</v>
      </c>
      <c r="B36" s="10" t="s">
        <v>26</v>
      </c>
      <c r="C36" s="13">
        <f t="shared" ref="C36:D38" si="1">C37</f>
        <v>4940690709.3500004</v>
      </c>
      <c r="D36" s="15">
        <f t="shared" si="1"/>
        <v>6108145449.2799997</v>
      </c>
    </row>
    <row r="37" spans="1:4" ht="36" x14ac:dyDescent="0.3">
      <c r="A37" s="12" t="s">
        <v>33</v>
      </c>
      <c r="B37" s="10" t="s">
        <v>27</v>
      </c>
      <c r="C37" s="13">
        <f t="shared" si="1"/>
        <v>4940690709.3500004</v>
      </c>
      <c r="D37" s="15">
        <f t="shared" si="1"/>
        <v>6108145449.2799997</v>
      </c>
    </row>
    <row r="38" spans="1:4" ht="36" x14ac:dyDescent="0.3">
      <c r="A38" s="12" t="s">
        <v>32</v>
      </c>
      <c r="B38" s="10" t="s">
        <v>28</v>
      </c>
      <c r="C38" s="13">
        <f t="shared" si="1"/>
        <v>4940690709.3500004</v>
      </c>
      <c r="D38" s="15">
        <f t="shared" si="1"/>
        <v>6108145449.2799997</v>
      </c>
    </row>
    <row r="39" spans="1:4" ht="54" x14ac:dyDescent="0.3">
      <c r="A39" s="12" t="s">
        <v>53</v>
      </c>
      <c r="B39" s="10" t="s">
        <v>54</v>
      </c>
      <c r="C39" s="13">
        <v>4940690709.3500004</v>
      </c>
      <c r="D39" s="15">
        <v>6108145449.2799997</v>
      </c>
    </row>
    <row r="40" spans="1:4" ht="52.5" customHeight="1" x14ac:dyDescent="0.3">
      <c r="A40" s="12" t="s">
        <v>63</v>
      </c>
      <c r="B40" s="10" t="s">
        <v>64</v>
      </c>
      <c r="C40" s="13">
        <v>0</v>
      </c>
      <c r="D40" s="15">
        <f>D41</f>
        <v>111420646.58000001</v>
      </c>
    </row>
    <row r="41" spans="1:4" ht="36" x14ac:dyDescent="0.3">
      <c r="A41" s="12" t="s">
        <v>61</v>
      </c>
      <c r="B41" s="10" t="s">
        <v>65</v>
      </c>
      <c r="C41" s="13">
        <v>0</v>
      </c>
      <c r="D41" s="15">
        <f>D42</f>
        <v>111420646.58000001</v>
      </c>
    </row>
    <row r="42" spans="1:4" ht="144" x14ac:dyDescent="0.3">
      <c r="A42" s="12" t="s">
        <v>62</v>
      </c>
      <c r="B42" s="10" t="s">
        <v>66</v>
      </c>
      <c r="C42" s="13">
        <v>0</v>
      </c>
      <c r="D42" s="15">
        <f>D43</f>
        <v>111420646.58000001</v>
      </c>
    </row>
    <row r="43" spans="1:4" ht="288" x14ac:dyDescent="0.3">
      <c r="A43" s="16" t="s">
        <v>57</v>
      </c>
      <c r="B43" s="17" t="s">
        <v>67</v>
      </c>
      <c r="C43" s="19">
        <v>0</v>
      </c>
      <c r="D43" s="18">
        <f>D46+D45+D44</f>
        <v>111420646.58000001</v>
      </c>
    </row>
    <row r="44" spans="1:4" ht="144" x14ac:dyDescent="0.3">
      <c r="A44" s="16" t="s">
        <v>58</v>
      </c>
      <c r="B44" s="17" t="s">
        <v>68</v>
      </c>
      <c r="C44" s="19">
        <v>0</v>
      </c>
      <c r="D44" s="18">
        <v>10101841.66</v>
      </c>
    </row>
    <row r="45" spans="1:4" ht="144" x14ac:dyDescent="0.3">
      <c r="A45" s="16" t="s">
        <v>59</v>
      </c>
      <c r="B45" s="17" t="s">
        <v>69</v>
      </c>
      <c r="C45" s="19">
        <v>0</v>
      </c>
      <c r="D45" s="18">
        <v>33678389.880000003</v>
      </c>
    </row>
    <row r="46" spans="1:4" ht="144" x14ac:dyDescent="0.3">
      <c r="A46" s="16" t="s">
        <v>60</v>
      </c>
      <c r="B46" s="17" t="s">
        <v>70</v>
      </c>
      <c r="C46" s="19">
        <v>0</v>
      </c>
      <c r="D46" s="18">
        <v>67640415.040000007</v>
      </c>
    </row>
  </sheetData>
  <mergeCells count="7">
    <mergeCell ref="C3:D3"/>
    <mergeCell ref="D12:D13"/>
    <mergeCell ref="B12:B13"/>
    <mergeCell ref="A10:D10"/>
    <mergeCell ref="A9:D9"/>
    <mergeCell ref="A12:A13"/>
    <mergeCell ref="C12:C13"/>
  </mergeCells>
  <pageMargins left="0.51181102362204722" right="0.51181102362204722" top="0.74803149606299213" bottom="0.74803149606299213" header="0.31496062992125984" footer="0.31496062992125984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2025-05-30T09:01:13Z</dcterms:modified>
</cp:coreProperties>
</file>